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36" firstSheet="1" activeTab="1"/>
  </bookViews>
  <sheets>
    <sheet name="Macro1" sheetId="1" state="veryHidden" r:id="rId1"/>
    <sheet name="2011预计及2012计划" sheetId="2" r:id="rId2"/>
  </sheets>
  <definedNames/>
  <calcPr fullCalcOnLoad="1"/>
</workbook>
</file>

<file path=xl/sharedStrings.xml><?xml version="1.0" encoding="utf-8"?>
<sst xmlns="http://schemas.openxmlformats.org/spreadsheetml/2006/main" count="64" uniqueCount="51">
  <si>
    <r>
      <rPr>
        <sz val="12"/>
        <rFont val="宋体"/>
        <family val="0"/>
      </rPr>
      <t>万美元</t>
    </r>
  </si>
  <si>
    <r>
      <rPr>
        <sz val="12"/>
        <rFont val="宋体"/>
        <family val="0"/>
      </rPr>
      <t>元</t>
    </r>
  </si>
  <si>
    <t>目标数</t>
  </si>
  <si>
    <t>增长(%)</t>
  </si>
  <si>
    <t>完成数</t>
  </si>
  <si>
    <t>计量
单位</t>
  </si>
  <si>
    <t>全年预计</t>
  </si>
  <si>
    <t>2012年计划</t>
  </si>
  <si>
    <t>2011年</t>
  </si>
  <si>
    <t>1-9月完成情况</t>
  </si>
  <si>
    <t>预计数</t>
  </si>
  <si>
    <t>预计增长（%）</t>
  </si>
  <si>
    <t>目标数</t>
  </si>
  <si>
    <t>增长（%）</t>
  </si>
  <si>
    <t>规模以上工业产值</t>
  </si>
  <si>
    <t>财政总收入</t>
  </si>
  <si>
    <t>实际利用外资（历史可比口径）</t>
  </si>
  <si>
    <t>市区居民人均可支配收入</t>
  </si>
  <si>
    <t>地区生产总值</t>
  </si>
  <si>
    <t>工业增加值</t>
  </si>
  <si>
    <t>第三产业增加值</t>
  </si>
  <si>
    <t>目标数</t>
  </si>
  <si>
    <r>
      <rPr>
        <sz val="12"/>
        <rFont val="微软雅黑"/>
        <family val="2"/>
      </rPr>
      <t>年均增长</t>
    </r>
    <r>
      <rPr>
        <sz val="12"/>
        <rFont val="Times New Roman"/>
        <family val="1"/>
      </rPr>
      <t>(%)</t>
    </r>
  </si>
  <si>
    <r>
      <rPr>
        <sz val="12"/>
        <rFont val="宋体"/>
        <family val="0"/>
      </rPr>
      <t>五年累计</t>
    </r>
    <r>
      <rPr>
        <sz val="12"/>
        <rFont val="Times New Roman"/>
        <family val="1"/>
      </rPr>
      <t>6.63</t>
    </r>
    <r>
      <rPr>
        <sz val="12"/>
        <rFont val="宋体"/>
        <family val="0"/>
      </rPr>
      <t>亿美元</t>
    </r>
  </si>
  <si>
    <t>"十二五“目标</t>
  </si>
  <si>
    <t>预计增长（%）</t>
  </si>
  <si>
    <r>
      <t>备注：201</t>
    </r>
    <r>
      <rPr>
        <sz val="12"/>
        <rFont val="宋体"/>
        <family val="0"/>
      </rPr>
      <t>2</t>
    </r>
    <r>
      <rPr>
        <sz val="12"/>
        <rFont val="宋体"/>
        <family val="0"/>
      </rPr>
      <t>年目标数仅供参考。</t>
    </r>
  </si>
  <si>
    <t>年度计划目标</t>
  </si>
  <si>
    <t>城镇登记失业率</t>
  </si>
  <si>
    <t>人口自然增长率</t>
  </si>
  <si>
    <t>化学需氧量削减</t>
  </si>
  <si>
    <t>二氧化硫排放量削减</t>
  </si>
  <si>
    <t>%</t>
  </si>
  <si>
    <t>‰</t>
  </si>
  <si>
    <t>吨标准煤</t>
  </si>
  <si>
    <t>吨</t>
  </si>
  <si>
    <t>完成年
计划%</t>
  </si>
  <si>
    <t>万元GDP能耗</t>
  </si>
  <si>
    <t>亿元</t>
  </si>
  <si>
    <t>按“十二五”约束性要求和市下达任务安排和完成</t>
  </si>
  <si>
    <t>鲤城区2011年主要预期目标完成情况预计和2012年预期目标安排表</t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</si>
  <si>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</si>
  <si>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氨氮排放量削减</t>
  </si>
  <si>
    <t>吨</t>
  </si>
  <si>
    <t>氮氧化物排放量削减</t>
  </si>
  <si>
    <t>一般预算收入</t>
  </si>
  <si>
    <t>社会消费品零售总额</t>
  </si>
  <si>
    <t>全社会固定资产投资</t>
  </si>
  <si>
    <t>农业总产值</t>
  </si>
  <si>
    <t>万元</t>
  </si>
  <si>
    <t>出口商品总值（海关口径）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</si>
</sst>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);[Red]\(0.0\)"/>
    <numFmt numFmtId="182" formatCode="0_ "/>
    <numFmt numFmtId="183" formatCode="0.0_ "/>
    <numFmt numFmtId="184" formatCode="0;_쐀"/>
    <numFmt numFmtId="185" formatCode="0.0"/>
    <numFmt numFmtId="186" formatCode="0.00_ "/>
    <numFmt numFmtId="187" formatCode="0.0%"/>
    <numFmt numFmtId="188" formatCode="0.0000"/>
    <numFmt numFmtId="189" formatCode="0.000"/>
    <numFmt numFmtId="190" formatCode="0;_怀"/>
    <numFmt numFmtId="191" formatCode="0;_䀀"/>
    <numFmt numFmtId="192" formatCode="yyyy&quot;年&quot;m&quot;月&quot;;@"/>
    <numFmt numFmtId="193" formatCode="yyyy/m/d;@"/>
    <numFmt numFmtId="194" formatCode="yyyy&quot;年&quot;m&quot;月&quot;d&quot;日&quot;;@"/>
    <numFmt numFmtId="195" formatCode="0.00000"/>
  </numFmts>
  <fonts count="4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Helv"/>
      <family val="2"/>
    </font>
    <font>
      <sz val="10"/>
      <name val="宋体"/>
      <family val="0"/>
    </font>
    <font>
      <sz val="11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微软雅黑"/>
      <family val="2"/>
    </font>
    <font>
      <sz val="12"/>
      <color indexed="8"/>
      <name val="微软雅黑"/>
      <family val="2"/>
    </font>
    <font>
      <sz val="18"/>
      <name val="方正小标宋简体"/>
      <family val="4"/>
    </font>
    <font>
      <sz val="11"/>
      <name val="微软雅黑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45" fillId="20" borderId="8" applyNumberFormat="0" applyAlignment="0" applyProtection="0"/>
    <xf numFmtId="0" fontId="46" fillId="3" borderId="5" applyNumberFormat="0" applyAlignment="0" applyProtection="0"/>
    <xf numFmtId="0" fontId="47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9" applyNumberFormat="0" applyFon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41" applyFont="1" applyBorder="1" applyAlignment="1">
      <alignment horizontal="center" vertical="center" wrapText="1"/>
      <protection/>
    </xf>
    <xf numFmtId="182" fontId="2" fillId="0" borderId="10" xfId="41" applyNumberFormat="1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4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83" fontId="2" fillId="0" borderId="10" xfId="41" applyNumberFormat="1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186" fontId="2" fillId="0" borderId="10" xfId="41" applyNumberFormat="1" applyFont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3" fontId="2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2" fontId="2" fillId="0" borderId="10" xfId="41" applyNumberFormat="1" applyFont="1" applyBorder="1" applyAlignment="1">
      <alignment horizontal="center" vertical="center" wrapText="1"/>
      <protection/>
    </xf>
    <xf numFmtId="185" fontId="2" fillId="0" borderId="12" xfId="41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182" fontId="0" fillId="0" borderId="10" xfId="41" applyNumberFormat="1" applyFont="1" applyBorder="1" applyAlignment="1">
      <alignment horizontal="center" vertical="center" wrapText="1"/>
      <protection/>
    </xf>
    <xf numFmtId="182" fontId="0" fillId="0" borderId="12" xfId="41" applyNumberFormat="1" applyFont="1" applyBorder="1" applyAlignment="1">
      <alignment horizontal="center" vertical="center" wrapText="1"/>
      <protection/>
    </xf>
    <xf numFmtId="182" fontId="0" fillId="0" borderId="11" xfId="41" applyNumberFormat="1" applyFont="1" applyBorder="1" applyAlignment="1">
      <alignment horizontal="center" vertical="center" wrapText="1"/>
      <protection/>
    </xf>
    <xf numFmtId="182" fontId="0" fillId="0" borderId="18" xfId="41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2" xfId="41"/>
    <cellStyle name="常规 2 2" xfId="42"/>
    <cellStyle name="常规 2_Sheet2" xfId="43"/>
    <cellStyle name="常规 3" xfId="44"/>
    <cellStyle name="常规 4" xfId="45"/>
    <cellStyle name="常规 5" xfId="46"/>
    <cellStyle name="常规 6" xfId="47"/>
    <cellStyle name="Hyperlink" xfId="48"/>
    <cellStyle name="好" xfId="49"/>
    <cellStyle name="好_Sheet2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A17" sqref="A17"/>
    </sheetView>
  </sheetViews>
  <sheetFormatPr defaultColWidth="9.00390625" defaultRowHeight="14.25"/>
  <cols>
    <col min="1" max="1" width="33.875" style="1" customWidth="1"/>
    <col min="2" max="2" width="11.50390625" style="1" customWidth="1"/>
    <col min="3" max="3" width="10.50390625" style="1" hidden="1" customWidth="1"/>
    <col min="4" max="4" width="8.625" style="1" hidden="1" customWidth="1"/>
    <col min="5" max="5" width="9.75390625" style="1" customWidth="1"/>
    <col min="6" max="6" width="10.25390625" style="1" customWidth="1"/>
    <col min="7" max="8" width="8.125" style="1" hidden="1" customWidth="1"/>
    <col min="9" max="9" width="8.75390625" style="1" hidden="1" customWidth="1"/>
    <col min="10" max="10" width="10.25390625" style="1" hidden="1" customWidth="1"/>
    <col min="11" max="12" width="9.00390625" style="1" hidden="1" customWidth="1"/>
    <col min="13" max="17" width="11.25390625" style="1" customWidth="1"/>
    <col min="18" max="16384" width="9.00390625" style="1" customWidth="1"/>
  </cols>
  <sheetData>
    <row r="1" s="40" customFormat="1" ht="20.25" customHeight="1">
      <c r="A1" s="39" t="s">
        <v>41</v>
      </c>
    </row>
    <row r="2" spans="1:17" ht="35.25" customHeight="1" thickBo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20.25" customHeight="1">
      <c r="A3" s="51"/>
      <c r="B3" s="53" t="s">
        <v>5</v>
      </c>
      <c r="C3" s="53" t="s">
        <v>24</v>
      </c>
      <c r="D3" s="53"/>
      <c r="E3" s="50" t="s">
        <v>8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 t="s">
        <v>7</v>
      </c>
      <c r="Q3" s="56"/>
    </row>
    <row r="4" spans="1:17" ht="20.25" customHeight="1">
      <c r="A4" s="52"/>
      <c r="B4" s="48"/>
      <c r="C4" s="48"/>
      <c r="D4" s="48"/>
      <c r="E4" s="49" t="s">
        <v>27</v>
      </c>
      <c r="F4" s="49"/>
      <c r="G4" s="48" t="s">
        <v>9</v>
      </c>
      <c r="H4" s="48"/>
      <c r="I4" s="48" t="s">
        <v>6</v>
      </c>
      <c r="J4" s="48"/>
      <c r="K4" s="18"/>
      <c r="L4" s="18"/>
      <c r="M4" s="48" t="s">
        <v>6</v>
      </c>
      <c r="N4" s="48"/>
      <c r="O4" s="48"/>
      <c r="P4" s="57"/>
      <c r="Q4" s="58"/>
    </row>
    <row r="5" spans="1:17" ht="37.5" customHeight="1">
      <c r="A5" s="52"/>
      <c r="B5" s="48"/>
      <c r="C5" s="17" t="s">
        <v>21</v>
      </c>
      <c r="D5" s="4" t="s">
        <v>22</v>
      </c>
      <c r="E5" s="13" t="s">
        <v>2</v>
      </c>
      <c r="F5" s="13" t="s">
        <v>3</v>
      </c>
      <c r="G5" s="17" t="s">
        <v>4</v>
      </c>
      <c r="H5" s="13" t="s">
        <v>3</v>
      </c>
      <c r="I5" s="17" t="s">
        <v>10</v>
      </c>
      <c r="J5" s="17" t="s">
        <v>11</v>
      </c>
      <c r="K5" s="18"/>
      <c r="L5" s="18"/>
      <c r="M5" s="17" t="s">
        <v>10</v>
      </c>
      <c r="N5" s="17" t="s">
        <v>36</v>
      </c>
      <c r="O5" s="17" t="s">
        <v>25</v>
      </c>
      <c r="P5" s="17" t="s">
        <v>12</v>
      </c>
      <c r="Q5" s="19" t="s">
        <v>13</v>
      </c>
    </row>
    <row r="6" spans="1:17" ht="20.25" customHeight="1">
      <c r="A6" s="14" t="s">
        <v>18</v>
      </c>
      <c r="B6" s="36" t="s">
        <v>38</v>
      </c>
      <c r="C6" s="22"/>
      <c r="D6" s="22">
        <v>12.5</v>
      </c>
      <c r="E6" s="5"/>
      <c r="F6" s="8">
        <v>13</v>
      </c>
      <c r="G6" s="11">
        <v>2068262</v>
      </c>
      <c r="H6" s="11">
        <v>12.2</v>
      </c>
      <c r="I6" s="4"/>
      <c r="J6" s="4">
        <v>13.5</v>
      </c>
      <c r="K6" s="5"/>
      <c r="L6" s="5"/>
      <c r="M6" s="5">
        <v>293.85</v>
      </c>
      <c r="N6" s="5"/>
      <c r="O6" s="5">
        <v>13.5</v>
      </c>
      <c r="P6" s="3"/>
      <c r="Q6" s="20">
        <v>12.5</v>
      </c>
    </row>
    <row r="7" spans="1:17" ht="20.25" customHeight="1">
      <c r="A7" s="14" t="s">
        <v>19</v>
      </c>
      <c r="B7" s="36" t="s">
        <v>38</v>
      </c>
      <c r="C7" s="23"/>
      <c r="D7" s="22">
        <v>12</v>
      </c>
      <c r="E7" s="8"/>
      <c r="F7" s="8">
        <v>12.9</v>
      </c>
      <c r="G7" s="11">
        <v>1284517</v>
      </c>
      <c r="H7" s="11">
        <v>15.1</v>
      </c>
      <c r="I7" s="4"/>
      <c r="J7" s="4">
        <v>16.8</v>
      </c>
      <c r="K7" s="5"/>
      <c r="L7" s="5"/>
      <c r="M7" s="5">
        <v>176.15</v>
      </c>
      <c r="N7" s="5"/>
      <c r="O7" s="5">
        <v>18.5</v>
      </c>
      <c r="P7" s="3"/>
      <c r="Q7" s="20">
        <v>13</v>
      </c>
    </row>
    <row r="8" spans="1:17" ht="20.25" customHeight="1">
      <c r="A8" s="14" t="s">
        <v>20</v>
      </c>
      <c r="B8" s="36" t="s">
        <v>38</v>
      </c>
      <c r="C8" s="22"/>
      <c r="D8" s="22">
        <v>14</v>
      </c>
      <c r="E8" s="8"/>
      <c r="F8" s="8">
        <v>13.5</v>
      </c>
      <c r="G8" s="11">
        <v>710370</v>
      </c>
      <c r="H8" s="11">
        <v>8.1</v>
      </c>
      <c r="I8" s="4"/>
      <c r="J8" s="4">
        <v>10</v>
      </c>
      <c r="K8" s="5"/>
      <c r="L8" s="5"/>
      <c r="M8" s="5">
        <v>107.3</v>
      </c>
      <c r="N8" s="5"/>
      <c r="O8" s="5">
        <v>8</v>
      </c>
      <c r="P8" s="3"/>
      <c r="Q8" s="20">
        <v>12.5</v>
      </c>
    </row>
    <row r="9" spans="1:17" ht="20.25" customHeight="1">
      <c r="A9" s="14" t="s">
        <v>48</v>
      </c>
      <c r="B9" s="44" t="s">
        <v>49</v>
      </c>
      <c r="C9" s="22"/>
      <c r="D9" s="22"/>
      <c r="E9" s="8">
        <v>3150</v>
      </c>
      <c r="F9" s="45">
        <v>-41.01123595505618</v>
      </c>
      <c r="G9" s="11"/>
      <c r="H9" s="11"/>
      <c r="I9" s="4"/>
      <c r="J9" s="4"/>
      <c r="K9" s="5"/>
      <c r="L9" s="5"/>
      <c r="M9" s="5">
        <v>3300</v>
      </c>
      <c r="N9" s="31">
        <f>M9/E9*100</f>
        <v>104.76190476190477</v>
      </c>
      <c r="O9" s="5">
        <v>-38.2</v>
      </c>
      <c r="P9" s="3">
        <v>2700</v>
      </c>
      <c r="Q9" s="46">
        <f>P9/M9*100-100</f>
        <v>-18.181818181818173</v>
      </c>
    </row>
    <row r="10" spans="1:17" s="2" customFormat="1" ht="20.25" customHeight="1">
      <c r="A10" s="15" t="s">
        <v>14</v>
      </c>
      <c r="B10" s="36" t="s">
        <v>38</v>
      </c>
      <c r="C10" s="24"/>
      <c r="D10" s="5">
        <v>16.5</v>
      </c>
      <c r="E10" s="8"/>
      <c r="F10" s="8">
        <v>18</v>
      </c>
      <c r="G10" s="11">
        <v>1993532</v>
      </c>
      <c r="H10" s="11">
        <v>21.2</v>
      </c>
      <c r="I10" s="4">
        <v>2581487</v>
      </c>
      <c r="J10" s="4">
        <v>23</v>
      </c>
      <c r="K10" s="4">
        <v>2495281</v>
      </c>
      <c r="L10" s="4">
        <v>20</v>
      </c>
      <c r="M10" s="4">
        <v>271.8</v>
      </c>
      <c r="N10" s="4"/>
      <c r="O10" s="4">
        <v>30</v>
      </c>
      <c r="P10" s="4"/>
      <c r="Q10" s="21">
        <v>18</v>
      </c>
    </row>
    <row r="11" spans="1:17" ht="20.25" customHeight="1">
      <c r="A11" s="16" t="s">
        <v>15</v>
      </c>
      <c r="B11" s="36" t="s">
        <v>38</v>
      </c>
      <c r="C11" s="25">
        <v>304300</v>
      </c>
      <c r="D11" s="5">
        <v>18</v>
      </c>
      <c r="E11" s="37">
        <v>16.49</v>
      </c>
      <c r="F11" s="8">
        <v>18</v>
      </c>
      <c r="G11" s="11">
        <v>139202</v>
      </c>
      <c r="H11" s="11">
        <v>33.72</v>
      </c>
      <c r="I11" s="5">
        <v>179000</v>
      </c>
      <c r="J11" s="5">
        <v>29.2</v>
      </c>
      <c r="K11" s="5"/>
      <c r="L11" s="5"/>
      <c r="M11" s="5">
        <v>17.9</v>
      </c>
      <c r="N11" s="31">
        <f>M11/E11*100</f>
        <v>108.55063674954518</v>
      </c>
      <c r="O11" s="5">
        <v>29.22</v>
      </c>
      <c r="P11" s="5">
        <v>20.34</v>
      </c>
      <c r="Q11" s="12">
        <v>15</v>
      </c>
    </row>
    <row r="12" spans="1:17" ht="20.25" customHeight="1">
      <c r="A12" s="16" t="s">
        <v>45</v>
      </c>
      <c r="B12" s="36" t="s">
        <v>38</v>
      </c>
      <c r="C12" s="25">
        <v>144900</v>
      </c>
      <c r="D12" s="5">
        <v>16</v>
      </c>
      <c r="E12" s="37">
        <v>8.29</v>
      </c>
      <c r="F12" s="8">
        <v>16</v>
      </c>
      <c r="G12" s="11">
        <v>65641</v>
      </c>
      <c r="H12" s="11">
        <v>24.88</v>
      </c>
      <c r="I12" s="5">
        <v>87900</v>
      </c>
      <c r="J12" s="5">
        <v>23.6</v>
      </c>
      <c r="K12" s="5"/>
      <c r="L12" s="5"/>
      <c r="M12" s="5">
        <v>8.7</v>
      </c>
      <c r="N12" s="31">
        <f>M12/E12*100</f>
        <v>104.94571773220748</v>
      </c>
      <c r="O12" s="5">
        <v>22.23</v>
      </c>
      <c r="P12" s="31">
        <v>9.83</v>
      </c>
      <c r="Q12" s="12">
        <v>14</v>
      </c>
    </row>
    <row r="13" spans="1:17" ht="20.25" customHeight="1">
      <c r="A13" s="15" t="s">
        <v>47</v>
      </c>
      <c r="B13" s="36" t="s">
        <v>38</v>
      </c>
      <c r="C13" s="25">
        <v>1200000</v>
      </c>
      <c r="D13" s="5">
        <v>18</v>
      </c>
      <c r="E13" s="9"/>
      <c r="F13" s="8">
        <v>22</v>
      </c>
      <c r="G13" s="11">
        <v>527415</v>
      </c>
      <c r="H13" s="11">
        <v>31.8</v>
      </c>
      <c r="I13" s="4">
        <v>651500</v>
      </c>
      <c r="J13" s="4">
        <v>25</v>
      </c>
      <c r="K13" s="4">
        <v>651500</v>
      </c>
      <c r="L13" s="4">
        <v>25</v>
      </c>
      <c r="M13" s="4">
        <v>65.15</v>
      </c>
      <c r="N13" s="4"/>
      <c r="O13" s="4">
        <v>25</v>
      </c>
      <c r="P13" s="5">
        <v>78.18</v>
      </c>
      <c r="Q13" s="21">
        <v>20</v>
      </c>
    </row>
    <row r="14" spans="1:17" ht="20.25" customHeight="1">
      <c r="A14" s="15" t="s">
        <v>46</v>
      </c>
      <c r="B14" s="36" t="s">
        <v>38</v>
      </c>
      <c r="C14" s="25">
        <v>2700000</v>
      </c>
      <c r="D14" s="5">
        <v>17</v>
      </c>
      <c r="E14" s="43">
        <v>143.8</v>
      </c>
      <c r="F14" s="10">
        <v>17</v>
      </c>
      <c r="G14" s="11">
        <v>1125407</v>
      </c>
      <c r="H14" s="11">
        <v>17.4</v>
      </c>
      <c r="I14" s="4">
        <v>1598596</v>
      </c>
      <c r="J14" s="4">
        <v>18</v>
      </c>
      <c r="K14" s="4">
        <v>1598596</v>
      </c>
      <c r="L14" s="4">
        <v>18</v>
      </c>
      <c r="M14" s="38">
        <v>159.8596</v>
      </c>
      <c r="N14" s="31">
        <f>M14/E14*100</f>
        <v>111.16801112656466</v>
      </c>
      <c r="O14" s="4">
        <v>18</v>
      </c>
      <c r="P14" s="38">
        <f>M14*Q14/100+M14</f>
        <v>188.634328</v>
      </c>
      <c r="Q14" s="21">
        <v>18</v>
      </c>
    </row>
    <row r="15" spans="1:17" ht="20.25" customHeight="1">
      <c r="A15" s="16" t="s">
        <v>16</v>
      </c>
      <c r="B15" s="5" t="s">
        <v>0</v>
      </c>
      <c r="C15" s="59" t="s">
        <v>23</v>
      </c>
      <c r="D15" s="59"/>
      <c r="E15" s="9">
        <v>12000</v>
      </c>
      <c r="F15" s="8">
        <v>8</v>
      </c>
      <c r="G15" s="11">
        <v>12248</v>
      </c>
      <c r="H15" s="11">
        <v>10.43</v>
      </c>
      <c r="I15" s="5">
        <v>12248</v>
      </c>
      <c r="J15" s="5">
        <v>10.43</v>
      </c>
      <c r="K15" s="5"/>
      <c r="L15" s="5"/>
      <c r="M15" s="5">
        <v>12248</v>
      </c>
      <c r="N15" s="31">
        <f>M15/E15*100</f>
        <v>102.06666666666666</v>
      </c>
      <c r="O15" s="5">
        <v>10.43</v>
      </c>
      <c r="P15" s="6">
        <v>13470</v>
      </c>
      <c r="Q15" s="12">
        <v>10</v>
      </c>
    </row>
    <row r="16" spans="1:17" ht="20.25" customHeight="1">
      <c r="A16" s="16" t="s">
        <v>50</v>
      </c>
      <c r="B16" s="5" t="s">
        <v>0</v>
      </c>
      <c r="C16" s="25">
        <v>78800</v>
      </c>
      <c r="D16" s="5">
        <v>10</v>
      </c>
      <c r="E16" s="9">
        <v>52800</v>
      </c>
      <c r="F16" s="8">
        <v>8</v>
      </c>
      <c r="G16" s="11">
        <v>45869</v>
      </c>
      <c r="H16" s="11">
        <v>26.64</v>
      </c>
      <c r="I16" s="5">
        <v>60000</v>
      </c>
      <c r="J16" s="5">
        <v>22.73</v>
      </c>
      <c r="K16" s="5"/>
      <c r="L16" s="5"/>
      <c r="M16" s="5">
        <v>60000</v>
      </c>
      <c r="N16" s="31">
        <f>M16/E16*100</f>
        <v>113.63636363636364</v>
      </c>
      <c r="O16" s="5">
        <v>22.7</v>
      </c>
      <c r="P16" s="5">
        <v>66000</v>
      </c>
      <c r="Q16" s="12">
        <v>10</v>
      </c>
    </row>
    <row r="17" spans="1:17" ht="20.25" customHeight="1">
      <c r="A17" s="16" t="s">
        <v>17</v>
      </c>
      <c r="B17" s="5" t="s">
        <v>1</v>
      </c>
      <c r="C17" s="25">
        <v>42230</v>
      </c>
      <c r="D17" s="5">
        <v>9</v>
      </c>
      <c r="E17" s="9">
        <v>30740</v>
      </c>
      <c r="F17" s="8">
        <v>12</v>
      </c>
      <c r="G17" s="11">
        <v>23708</v>
      </c>
      <c r="H17" s="11">
        <v>13</v>
      </c>
      <c r="I17" s="5">
        <v>30740</v>
      </c>
      <c r="J17" s="5">
        <v>12</v>
      </c>
      <c r="K17" s="5">
        <v>30740</v>
      </c>
      <c r="L17" s="5">
        <v>12</v>
      </c>
      <c r="M17" s="5">
        <v>30740</v>
      </c>
      <c r="N17" s="6">
        <f>M17/E17*100</f>
        <v>100</v>
      </c>
      <c r="O17" s="5">
        <v>12</v>
      </c>
      <c r="P17" s="5">
        <v>34120</v>
      </c>
      <c r="Q17" s="12">
        <v>11</v>
      </c>
    </row>
    <row r="18" spans="1:17" ht="20.25" customHeight="1">
      <c r="A18" s="33" t="s">
        <v>28</v>
      </c>
      <c r="B18" s="27" t="s">
        <v>32</v>
      </c>
      <c r="C18" s="25"/>
      <c r="D18" s="5"/>
      <c r="E18" s="9">
        <v>1</v>
      </c>
      <c r="F18" s="8"/>
      <c r="G18" s="11"/>
      <c r="H18" s="11"/>
      <c r="I18" s="5"/>
      <c r="J18" s="5"/>
      <c r="K18" s="5"/>
      <c r="L18" s="5"/>
      <c r="M18" s="5">
        <v>0.86</v>
      </c>
      <c r="N18" s="5"/>
      <c r="O18" s="5"/>
      <c r="P18" s="5">
        <v>1</v>
      </c>
      <c r="Q18" s="12"/>
    </row>
    <row r="19" spans="1:17" ht="20.25" customHeight="1">
      <c r="A19" s="34" t="s">
        <v>29</v>
      </c>
      <c r="B19" s="28" t="s">
        <v>33</v>
      </c>
      <c r="C19" s="25"/>
      <c r="D19" s="5"/>
      <c r="E19" s="32">
        <v>4.5</v>
      </c>
      <c r="F19" s="8"/>
      <c r="G19" s="11"/>
      <c r="H19" s="11"/>
      <c r="I19" s="5"/>
      <c r="J19" s="5"/>
      <c r="K19" s="5"/>
      <c r="L19" s="5"/>
      <c r="M19" s="5">
        <v>0.6</v>
      </c>
      <c r="N19" s="5"/>
      <c r="O19" s="5"/>
      <c r="P19" s="5">
        <v>4.5</v>
      </c>
      <c r="Q19" s="12"/>
    </row>
    <row r="20" spans="1:17" ht="20.25" customHeight="1">
      <c r="A20" s="34" t="s">
        <v>37</v>
      </c>
      <c r="B20" s="29" t="s">
        <v>34</v>
      </c>
      <c r="C20" s="25"/>
      <c r="D20" s="5"/>
      <c r="E20" s="60" t="s">
        <v>39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17" ht="20.25" customHeight="1">
      <c r="A21" s="34" t="s">
        <v>30</v>
      </c>
      <c r="B21" s="30" t="s">
        <v>35</v>
      </c>
      <c r="C21" s="25"/>
      <c r="D21" s="5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</row>
    <row r="22" spans="1:17" ht="20.25" customHeight="1">
      <c r="A22" s="34" t="s">
        <v>42</v>
      </c>
      <c r="B22" s="41" t="s">
        <v>43</v>
      </c>
      <c r="C22" s="25"/>
      <c r="D22" s="5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</row>
    <row r="23" spans="1:17" ht="20.25" customHeight="1">
      <c r="A23" s="34" t="s">
        <v>31</v>
      </c>
      <c r="B23" s="30" t="s">
        <v>35</v>
      </c>
      <c r="C23" s="25"/>
      <c r="D23" s="5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</row>
    <row r="24" spans="1:17" ht="20.25" customHeight="1" thickBot="1">
      <c r="A24" s="35" t="s">
        <v>44</v>
      </c>
      <c r="B24" s="42" t="s">
        <v>43</v>
      </c>
      <c r="C24" s="26"/>
      <c r="D24" s="7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1:17" ht="18" customHeight="1">
      <c r="A25" s="54" t="s">
        <v>26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ht="22.5" customHeight="1"/>
  </sheetData>
  <sheetProtection/>
  <mergeCells count="13">
    <mergeCell ref="A25:Q25"/>
    <mergeCell ref="P3:Q4"/>
    <mergeCell ref="C3:D4"/>
    <mergeCell ref="C15:D15"/>
    <mergeCell ref="E20:Q24"/>
    <mergeCell ref="A2:Q2"/>
    <mergeCell ref="I4:J4"/>
    <mergeCell ref="M4:O4"/>
    <mergeCell ref="E4:F4"/>
    <mergeCell ref="G4:H4"/>
    <mergeCell ref="E3:O3"/>
    <mergeCell ref="A3:A5"/>
    <mergeCell ref="B3:B5"/>
  </mergeCells>
  <printOptions horizontalCentered="1"/>
  <pageMargins left="0.7480314960629921" right="0.7480314960629921" top="0.62" bottom="0.7874015748031497" header="0.5118110236220472" footer="0.5118110236220472"/>
  <pageSetup firstPageNumber="14" useFirstPageNumber="1" fitToHeight="1" fitToWidth="1" horizontalDpi="600" verticalDpi="600" orientation="landscape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2011-12-13T00:44:40Z</cp:lastPrinted>
  <dcterms:created xsi:type="dcterms:W3CDTF">1996-12-17T01:32:42Z</dcterms:created>
  <dcterms:modified xsi:type="dcterms:W3CDTF">2013-12-16T02:43:06Z</dcterms:modified>
  <cp:category/>
  <cp:version/>
  <cp:contentType/>
  <cp:contentStatus/>
</cp:coreProperties>
</file>