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700" windowHeight="8505" firstSheet="1" activeTab="1"/>
  </bookViews>
  <sheets>
    <sheet name="Macro1" sheetId="1" state="veryHidden" r:id="rId1"/>
    <sheet name="在建" sheetId="2" r:id="rId2"/>
    <sheet name="预备" sheetId="3" r:id="rId3"/>
  </sheets>
  <definedNames/>
  <calcPr fullCalcOnLoad="1"/>
</workbook>
</file>

<file path=xl/sharedStrings.xml><?xml version="1.0" encoding="utf-8"?>
<sst xmlns="http://schemas.openxmlformats.org/spreadsheetml/2006/main" count="691" uniqueCount="518">
  <si>
    <r>
      <t>1、A标段1-3#楼完成主体初步验收、预分户验收、地面附属配套设施预算、编标，现正进行供水、供电工程的施工准备。B标段5-6#楼完成主体初步验收，现正进行供电工程的施工准备，供水工程正在设计中。7</t>
    </r>
    <r>
      <rPr>
        <sz val="14"/>
        <rFont val="宋体"/>
        <family val="0"/>
      </rPr>
      <t>-</t>
    </r>
    <r>
      <rPr>
        <sz val="14"/>
        <rFont val="宋体"/>
        <family val="0"/>
      </rPr>
      <t>9#楼完成主体工程，现正进行装修。2、开始着手编制安置房选房工作方案，进行安置房选房准备。</t>
    </r>
  </si>
  <si>
    <t>第一季度A标段在2014年元月31日前完成供水、供电及配套设施施工，B标段在2014年3月31日前完成主体结构竣工验收；进行安置房选房工作。第二季度B标段完成室外工程及配套设施施工。</t>
  </si>
  <si>
    <t>位于江南街道东浦社区，用地面积11.79亩，拟建3幢安置房，地上住宅建筑面积2.53万㎡，商业面积1500㎡，地下面积2850㎡。</t>
  </si>
  <si>
    <t>用地面积约26亩，总建筑面积约4.9万㎡，建设内容包括安置房A1-A9及地下室工程。</t>
  </si>
  <si>
    <t>位于高新区东西一路南侧，用地面积15亩，先期建设地下室及安置房4#楼工程，建筑面积2.12万㎡。</t>
  </si>
  <si>
    <t>住宅砌体完成，内外装修完成50%。</t>
  </si>
  <si>
    <t>第一季度主体结构完成至5层楼板；第二季度主体结构完成至11层楼板；第三季度主体结构施工至17层；第四季度主体封顶、外墙装修。</t>
  </si>
  <si>
    <t>住宅部分完成7层梁板结构，酒店部分完成桩基工程。</t>
  </si>
  <si>
    <t>江苑结算；清苑1-5#楼开始验收；6#、7#、13-15#楼封顶；滨苑开盘销售。</t>
  </si>
  <si>
    <t>1-3#、5#楼外墙装修完成，外架拆除。6-9#楼外墙粉刷完成，并开始外墙贴砖。D1-D3#楼外墙装修基本完成。10#、11#楼完成至30层，12#楼完成至31层，13#楼完成至32层，15#楼完成至29层，16#楼完成至27层，17#楼完成至26层，18#、19#楼完成至17层。</t>
  </si>
  <si>
    <t>第一季度地上15层结构完成；第二季度地上30层结构完成；第三季度主体结构封顶，墙体砌筑基本完成；第四季度外墙拆架完成5层。</t>
  </si>
  <si>
    <t>完成土地出让，规划设计方案修改、优化。</t>
  </si>
  <si>
    <t>第一季度完成工程预算、审标，组织工程招投标；第二季度完成地下室围护桩施工；第三季度完成地下室施工；第四季度主体建筑完成至5层。</t>
  </si>
  <si>
    <t>第一季度完成地下室施工；第二季度主体建筑施工至6层楼板；第三季度主体建筑施工至15层楼板；第四季度主体建筑封顶。</t>
  </si>
  <si>
    <t>一期工程5幢单体建筑外立面装修基本完成。</t>
  </si>
  <si>
    <t>第一季度一期工程建成投入试运行；第二季度一期工程实现正常运转；第三季度二期工程手续报批；力争年底开工建设。</t>
  </si>
  <si>
    <t>用地面积41.11亩，建设厂房、宿舍楼及办公楼，总建筑面积6.85万㎡；建设20条太阳能灯具产品生产线，年产太阳能灯具产品1200万件。</t>
  </si>
  <si>
    <t>完成地质勘探，施工图设计等前期工作，正在进行挡土墙施工、场地平整。</t>
  </si>
  <si>
    <t>位于浮桥街道新步社区，总用地面积288亩，拟分二期建设。一期用地面积133亩，建设规模65万㎡，包括：格来德总部大厦、江滨大厦、环亚大厦、鲤商大厦、富华广场、富丽广场、中闽百汇大厦、星龙大厦、中展望总部大厦9个总部大楼，以及滨江资产管理中心2个公共配套项目。</t>
  </si>
  <si>
    <t>第一季度新建楼房施工图设计、报批、基础施工；第二季度新建项目主体施工及装修，改造楼房二次装饰工程施工，项目招商、运营；第三季度改造楼房业态入驻装修，新建项目装修装饰工程施工，室外工程施工；第四季度基本建成，投入试运营。</t>
  </si>
  <si>
    <t>位于新华北路与城西环路交叉口，用地面积52.07亩，总建筑面积8.73万㎡，拟建设大型综合卖场。</t>
  </si>
  <si>
    <t>完成方案报批和施工图设计，场地土方清理完毕。</t>
  </si>
  <si>
    <t>第一季度基坑维护，桩机进场和基础承台建设；第二季度一期部分主体结构工程及地下室建设；第三季度一期主体结构工程建设；第四季度一期主体结构封顶及砖砌体施工。</t>
  </si>
  <si>
    <t>一区基坑冠梁施工、土方开挖到底、锚索施工，商场桩基验收；二区基坑支护桩开始施工；三区基坑冠梁、止水帷幕施工、土方开挖到底、锚索施工，住宅桩基验收；四区住宅桩基验收，钢筋砼结构施工至3层。</t>
  </si>
  <si>
    <t>嘉龙•锦尚城</t>
  </si>
  <si>
    <t>第一季度住宅部分16层梁板结构完成，酒店部分完成地下室底板结构；第二季度住宅部分主体结构封顶，酒店部分完成5层梁板结构；第三季度住宅部分主体结构验收完成，酒店部分完成17层梁板结构；第四季度住宅部分主体外架拆除完成，酒店部分主体结构封顶。</t>
  </si>
  <si>
    <t>用地面积27.61亩，总建筑面积6.44万㎡,其中地上建筑面积5.2万㎡，地下建筑面积1.24万㎡。</t>
  </si>
  <si>
    <t>完成东、西区地下室主体结构，住宅主体结构施工。</t>
  </si>
  <si>
    <t>第一季度住宅主体结构施工；第二季度住宅主体结构封顶；第三季度住宅装修；第四季度部分住宅竣工验收。</t>
  </si>
  <si>
    <t>滨江商住区（一期）</t>
  </si>
  <si>
    <t>用地面积122.11亩，总建筑面积34.5万㎡，共建21幢18层-34层高层住宅，4幢5层建筑。</t>
  </si>
  <si>
    <t>一期工程（1-3#、5-9#、D1-D5#、幼儿园）：第一季度室内外装修，部分栋号外架拆除；第二季度1-5#楼基本收尾，其余栋号持续室内装修及拆除外架；第三季度室外工程基本完成，部分栋号进行初检；第四季度全部完成综合验收。二期工程（10-13#、15-19#）：第一季度屋面构架装饰基本完成；第二季度进行外墙贴砖，部分栋号开始室内装修；第三季度室内装修持续进行，外架拆除；第四季度完成室内装修、水电管线、油玻工程。</t>
  </si>
  <si>
    <t>1-4#楼基础施工（含桩基）完成，地下室底板浇筑完成，顶板浇筑70%；5#楼整体完工。</t>
  </si>
  <si>
    <t>第一季度安置区地下室封顶，裙楼主体1层，商贸区方案报批；第二季度安置区主体12层，商贸区施工图报批；第三季度安置区主体24层，商贸区桩基动工；第四季度安置区主体封顶，商贸区地下室封顶。</t>
  </si>
  <si>
    <t>建发·珑璟湾</t>
  </si>
  <si>
    <t>用地面积132.91亩，建筑面积31.6万㎡，建设内容包括住宅、办公、商业、幼儿园及配套设施，建成集办公、商业服务配套与高尚居住区为一体的滨江城市综合体。</t>
  </si>
  <si>
    <t>基本完成一期（74亩）4.5万㎡地下室工程。</t>
  </si>
  <si>
    <t>第一季度一期（74亩）地上主体结构完成至4-8层；第二季度主体结构完成至15-21层；第三季度主体结构完成封顶；第四季度室外及外墙装修20%。</t>
  </si>
  <si>
    <t>完成地下室结构施工，进行上部主体结构施工。</t>
  </si>
  <si>
    <t>尚好家园</t>
  </si>
  <si>
    <t>用地面积52.47亩，总建筑面积13.3万㎡。</t>
  </si>
  <si>
    <t>第一季度主体建筑完成至6层楼板；第二季度完成至12层楼板；第三季度主体建筑封顶；第四季度进行墙体砌筑，完成工程量的50%。</t>
  </si>
  <si>
    <t>用地面积20.46亩，建设商住房面积约4.6万㎡。</t>
  </si>
  <si>
    <t>项目占地13.41亩，总建筑面积3.15万㎡。</t>
  </si>
  <si>
    <t>完成桩基工程和基坑支护。</t>
  </si>
  <si>
    <t>2011
-
2016</t>
  </si>
  <si>
    <t>菲莉家俱发展有限公司</t>
  </si>
  <si>
    <t>厂房和办公楼基本建成。</t>
  </si>
  <si>
    <t>三、产业项目</t>
  </si>
  <si>
    <t>预备转在建</t>
  </si>
  <si>
    <t>鹏达广场</t>
  </si>
  <si>
    <t>文创光电生产基地</t>
  </si>
  <si>
    <t>合计</t>
  </si>
  <si>
    <t>是否为2012年省重点项目</t>
  </si>
  <si>
    <t>行业</t>
  </si>
  <si>
    <t>项目
所在地</t>
  </si>
  <si>
    <t>项目业主（建设、筹建、代建单位）</t>
  </si>
  <si>
    <t>资金拼盘</t>
  </si>
  <si>
    <t>投资主体
性质</t>
  </si>
  <si>
    <t>2013年计划开工、建成或部分建成</t>
  </si>
  <si>
    <t>繁荣大道拓改工程（二期）</t>
  </si>
  <si>
    <t>未启动。</t>
  </si>
  <si>
    <t>待定</t>
  </si>
  <si>
    <t>2012—2014</t>
  </si>
  <si>
    <t>区人民检察院检察技术侦查
综合大楼</t>
  </si>
  <si>
    <t>完成项目选址、建设项目用地预审意见、《项目建议书》、《项目规划设计条件》等审批手续的办理，目前正在组织初步方案设计竞赛。项目环评待初步方案设计完成审批。</t>
  </si>
  <si>
    <t>区国税局综合办税中心</t>
  </si>
  <si>
    <t>2012—2013</t>
  </si>
  <si>
    <t>区地方税务局综合办税中心</t>
  </si>
  <si>
    <t>金龙派出所办公楼</t>
  </si>
  <si>
    <t>常泰派出所办公楼</t>
  </si>
  <si>
    <t>城建环保</t>
  </si>
  <si>
    <t>其他</t>
  </si>
  <si>
    <t>泉州市鲤城房地产公司</t>
  </si>
  <si>
    <t>何荣</t>
  </si>
  <si>
    <t>鲤城区政府</t>
  </si>
  <si>
    <t>国有独资</t>
  </si>
  <si>
    <t>新步商住区</t>
  </si>
  <si>
    <t>岐山商住区</t>
  </si>
  <si>
    <t>浮桥街道</t>
  </si>
  <si>
    <t>岐山社区</t>
  </si>
  <si>
    <t>位于岐山社区，用地面积64.5亩，拟建设为商住区。</t>
  </si>
  <si>
    <t>正在办理农转用有关手续。</t>
  </si>
  <si>
    <t>站前大道片区建设领导小组办公室
住建局
站前大道建设指挥部规划分局
浮桥街道办事处</t>
  </si>
  <si>
    <t>延陵社区</t>
  </si>
  <si>
    <t>2011年-2014</t>
  </si>
  <si>
    <t>泉州市浮桥房地产开发公司</t>
  </si>
  <si>
    <t>黄庆祥：22486958</t>
  </si>
  <si>
    <t>西街西片区改造</t>
  </si>
  <si>
    <t>完成编制片区房屋征收补偿方案初稿。</t>
  </si>
  <si>
    <t>完善项目前期准备工作，待市政府确定项目正式实施。</t>
  </si>
  <si>
    <t>城南片区二期改造</t>
  </si>
  <si>
    <t>东至东鲁路，西至义全后街，南至义全街及第七中学，北至东观西台、灵慈街。项目范围总用地面积423亩，总征收面积约42万㎡。改造范围涉及居民户2133户，人口8439人；涉及国有、集体企事业单位56个。项目规划建筑面积约60万㎡。</t>
  </si>
  <si>
    <t>完成调查摸底等前期工作。</t>
  </si>
  <si>
    <t>江南
街道</t>
  </si>
  <si>
    <t>亭店、登峰社区</t>
  </si>
  <si>
    <t>2011-2016</t>
  </si>
  <si>
    <t>完成房屋征收、房屋拆除及建筑垃圾清理。</t>
  </si>
  <si>
    <t>根据安置用地征地进度，跟进报批及安置房建设进度。</t>
  </si>
  <si>
    <t>常泰路一期片区A地块商住区</t>
  </si>
  <si>
    <t>福隆星城二期项目，占地面积158亩,总建筑面积约20万㎡。</t>
  </si>
  <si>
    <t>进行二期用地置换的有关工作。</t>
  </si>
  <si>
    <t>已完成用地挂牌出让。</t>
  </si>
  <si>
    <t>完成规划设计、报批等前期工作，争取动工建设。</t>
  </si>
  <si>
    <t>交易市场</t>
  </si>
  <si>
    <t>龙岭生态休闲旅游度假区</t>
  </si>
  <si>
    <t>商贸服务业；</t>
  </si>
  <si>
    <t>文化生态休闲旅游项目</t>
  </si>
  <si>
    <t>金龙街道</t>
  </si>
  <si>
    <t>龙岭社区</t>
  </si>
  <si>
    <t>民营独资</t>
  </si>
  <si>
    <t>侨乡自驾游中心</t>
  </si>
  <si>
    <t>商贸服务</t>
  </si>
  <si>
    <t>旅游</t>
  </si>
  <si>
    <t>常泰</t>
  </si>
  <si>
    <t>上村</t>
  </si>
  <si>
    <t>2013-2015</t>
  </si>
  <si>
    <t>福建海瑞旅游投资发展有限公司</t>
  </si>
  <si>
    <t>史云辉13905958438</t>
  </si>
  <si>
    <t>公司自筹资金：15000万元</t>
  </si>
  <si>
    <t>民营合资</t>
  </si>
  <si>
    <t>部分建成</t>
  </si>
  <si>
    <t>国际机械装备商会共用研发检测中心及总部大楼</t>
  </si>
  <si>
    <t>金龙</t>
  </si>
  <si>
    <t>古店</t>
  </si>
  <si>
    <t>小计</t>
  </si>
  <si>
    <t>第一季度地上主体建筑完成至10层楼板；第二季度完成至20层楼板；第三季度主体建筑封顶；第四季度主体建筑内外装修，争取完成50%的工程量。</t>
  </si>
  <si>
    <t>社会</t>
  </si>
  <si>
    <t>第一季度基础施工；第二季度厂房主体建筑施工；第三季度宿舍楼主体施工；第四季度厂房、宿舍楼基本完工。</t>
  </si>
  <si>
    <t>滨江总部经济区</t>
  </si>
  <si>
    <t>第一、二季度进行桩基施工； 第三、四季度基坑围护及地下室施工，部分地块进行主体施工。</t>
  </si>
  <si>
    <t>第一季度完成地下室土方开挖；第二季度完成地下室底板砼浇筑；第三季度完成至地下室顶板混凝土浇筑；第四季度主体封顶。</t>
  </si>
  <si>
    <t>前期报批和准备工作。</t>
  </si>
  <si>
    <t>第一季度进场施工，三通一平；第二季度物流部分桩基完成；第三季度物流部分封顶，其余部分桩基完成；第四季度物流部分验收交付使用，其余部分出地面10层。</t>
  </si>
  <si>
    <t>政府</t>
  </si>
  <si>
    <t>主体封顶，进行墙体砌筑。</t>
  </si>
  <si>
    <t>2014
-
2016</t>
  </si>
  <si>
    <t>完成企业工商登记注册、公司的基本组织架构；完成软件开发、部分设备的采购工作。</t>
  </si>
  <si>
    <t>第一季度开始软件上线交易工作；第二季度继续购置其余服务器；第三季度开发新的软件工作；第四季度完成软件及设备对接工作。</t>
  </si>
  <si>
    <t>小计</t>
  </si>
  <si>
    <t>合计</t>
  </si>
  <si>
    <t>至2013年底工作或工程进展情况</t>
  </si>
  <si>
    <t>2014年工作目标</t>
  </si>
  <si>
    <t>起点为笋江路，终点至兴贤路，长约1公里，设计路宽52米，排洪沟12米。</t>
  </si>
  <si>
    <t>兴贤路浮桥街市政道路工程（与新延路、金塔段连接）</t>
  </si>
  <si>
    <t>兴贤路至新延路长约500米，规划道路宽40米，同步埋设排水排污管网，将污水排入二号污水泵站。</t>
  </si>
  <si>
    <t>待定</t>
  </si>
  <si>
    <t>完成初步调查摸底，对项目改造范围进行论证。</t>
  </si>
  <si>
    <t>第一季度对该项目进行测量，第二季度完成方案设计，第三季度规划定点立项，第四季度开始征地拆迁。</t>
  </si>
  <si>
    <t>预备转在建</t>
  </si>
  <si>
    <t>二号污水提升泵站</t>
  </si>
  <si>
    <t>二号污水提升泵站占地2亩，设计规模为3.0万m3/d。主要收集江南新区东北片区产生的污水，并提升至3号污水提升泵站送至晋江仙石污水处理厂。</t>
  </si>
  <si>
    <t>成立项目指挥部，开展选址、工艺技术方案选择、论证。</t>
  </si>
  <si>
    <t>第一季度完成选址工作，第二季度完成规划报批，征地工作，第三季度完成立项、报建、地质勘探、施工方案设计，第四季度完成施工图纸设计，预算审核，施工招投标等工作，争取开工建设。</t>
  </si>
  <si>
    <t>新增</t>
  </si>
  <si>
    <t>玉田渠整治工程</t>
  </si>
  <si>
    <t>未启动。</t>
  </si>
  <si>
    <t>爱国路改造工程</t>
  </si>
  <si>
    <t>长约850米，宽14米，市政二级道路。</t>
  </si>
  <si>
    <t>完成先行改造部分房屋征迁工作。</t>
  </si>
  <si>
    <t>2014年1月底，完成先行改造部分（120米）建设，后期工程视具体情况启动。</t>
  </si>
  <si>
    <t>进行项目施工图纸设计等前期准备工作。</t>
  </si>
  <si>
    <t>华星安置区及华塑片区改造</t>
  </si>
  <si>
    <t>开展前期工作。</t>
  </si>
  <si>
    <t>区中心粮库</t>
  </si>
  <si>
    <t>进行已征用土地范围的围墙砌筑、土方平整等。</t>
  </si>
  <si>
    <t>市公安局鲤城分局科技信息应用管理中心大楼</t>
  </si>
  <si>
    <t>完成立项、用地预审、办理规划红线图。</t>
  </si>
  <si>
    <t>位于浮桥街道新步社区，用地面积12亩，总建设建筑面积1.04万㎡，建设内容包括办案用房、侦查技术用房及相关配套设施。</t>
  </si>
  <si>
    <t>位于浮桥街道新步社区，用地面积9.1亩，总建设面积7000㎡，建设内容包括区级、江南和浮桥两个国税分局办税服务中心，数据信息处理中心，档案室及相关配套设施。</t>
  </si>
  <si>
    <t>项目用地经市政府用地联席会议研究通过（泉地联〔2011〕1号）。</t>
  </si>
  <si>
    <t>申报项目建议书，办理规划选址、用地预审、环保评价等前期工作。</t>
  </si>
  <si>
    <t>位于浮桥街道新步社区，用地面积9.1亩，拟建设面积5000㎡，建设内容包括“一站式”办税服务中心、数据信息处理中心、档案室及相关配套设施。</t>
  </si>
  <si>
    <t>位于金龙街道高山社区笋江路江南卫生服务中心北侧，泉州中医联合医院东侧，用地约4亩，总建筑面积约5000㎡。</t>
  </si>
  <si>
    <t>正在办理土地收储手续。</t>
  </si>
  <si>
    <t>位于常泰街道仙塘社区，泰塘路北侧，金尚路西侧，占地约4亩，总建筑面积约5000㎡。</t>
  </si>
  <si>
    <t>笋浯江滨休闲旅游观光生态园（石笋—金山宗教文化广场）</t>
  </si>
  <si>
    <t>位于海滨街道笋浯社区，总用地面积约1000亩，拟建设成为集娱乐休闲、国际越野方程式跑车赛事、度假观光旅游为一体的大型休闲旅游项目。</t>
  </si>
  <si>
    <t>规划设计方案报市城乡规划局、市水利局审批。</t>
  </si>
  <si>
    <t>建设方案报市政府批准，开展土地租赁、项目报批等前期工作。</t>
  </si>
  <si>
    <t>“海上丝绸之路”文化创意旅游综合体</t>
  </si>
  <si>
    <t>规划用地面积约1500亩，其中计划租用文化旅游用地1200亩，拟择址于晋江下游鲤城段两岸河滩地块；计划文化地产用地约300亩，通过“招拍挂”出让取得，拟择址于江南新区游乐园及周边片区，建设内容包括丝路主题酒店、创意产业园区（总部基地及展示中心）和人文社区（含商业广场及休闲公寓）等。</t>
  </si>
  <si>
    <t>完成前期调查摸底和经济效益测算工作，已和投资方签订项目合作意向书。</t>
  </si>
  <si>
    <t>规划设计方案报市政府批准，办理项目报批手续，开展房屋征收等前期工作。</t>
  </si>
  <si>
    <t>二、城建项目</t>
  </si>
  <si>
    <t>项目用地农转用手续报省国土厅审批。</t>
  </si>
  <si>
    <t>办理规划、国土等审批手续。</t>
  </si>
  <si>
    <t>位于泉州古城西部,南临新门街、北抵西街、东接新华路、西接西环路改造片区,总用地面积约595亩,征收房屋面积45.79万㎡。</t>
  </si>
  <si>
    <t>南迎宾大道拓宽及北侧片区改造的土地征收面积共1639亩（其中：南迎宾大道道路拓宽用地70亩，片区三旧改造用地936亩，规划道路用地97亩，山体公园用地536亩），房屋征收面积44.3万㎡。拟分四期进行片区三旧改造。</t>
  </si>
  <si>
    <t>县后街片区危旧房改造项目</t>
  </si>
  <si>
    <t>位于开元街道，东临南俊路北拓项目，西接北门街、中山北路，南到市公安局、二院，北连学府路，改造范围235.17亩，征迁面积17.06万㎡，拟建设成集商业、文化、旅游、居住为一体的城市综合体。</t>
  </si>
  <si>
    <t>完成概念性设计方案，开展调查摸底、入户测量、成本测算等前期工作。</t>
  </si>
  <si>
    <t>深化设计方案，办理设计方案报批，基本完成房屋征收，开展招商等前期工作。</t>
  </si>
  <si>
    <t>位于高新区常泰路一期西侧，占地42.5亩，规划建设商住楼。</t>
  </si>
  <si>
    <t>完成土地“招拍挂”出让，并进行规划设计、报批等前期工作。</t>
  </si>
  <si>
    <t>开展项目报批和征迁等前期工作。</t>
  </si>
  <si>
    <t>兴贤路北侧片区改造项目</t>
  </si>
  <si>
    <t>待定</t>
  </si>
  <si>
    <t>概念性规划设计方案已通过市规划局的初审。项目现场勘查、征迁面积测量、图纸测绘、入户调查摸底、产权情况调查、安置补偿意向调查、政策咨询等基础工作已完成。</t>
  </si>
  <si>
    <t>提出片区的控制性详细规划调整方案，开展招商工作，办理土地农转用审批手续，完成土地和房屋征收等前期工作。</t>
  </si>
  <si>
    <t>滨江片区（金塔段）北片区开发项目</t>
  </si>
  <si>
    <t>2013年3月市政府用地联席会已同意对该片区部分土地进行收储，部分地块正在办理农转用审批手续，已与投资商签订合作开发意向书。</t>
  </si>
  <si>
    <t>第一季度首期用地通过市政府用地联席会；第二季度过地价会，并下达红线图和设计要点；第三季度办理农转用手续；第四季度开始征迁工作。</t>
  </si>
  <si>
    <t>站前大道片区开发（一期）</t>
  </si>
  <si>
    <t>地处江南新区北片区，分布站前大道鲤城段两侧，东至规划路、北至江滨南路、西至规划内环路，南至规划仙岩路。项目地块沿晋江岸线约0.83公里，沿站前大道2.1公里，总规划用地面积约3039亩，建设内容为商业、酒店、住宅、市政配套、公共服务设施配套等。</t>
  </si>
  <si>
    <t>市政府用地联席会已同意对本项目部分土地进行收储，其中部分地块（约610亩）已在办理农转用手续（187亩用地已办理完成），已与投资商签订合作开发意向书。</t>
  </si>
  <si>
    <t>优化和完善片区规划设计方案，采取交叉作业的方式同步推进调查摸底、农转用报批、土地征用和房屋征收等前期工作。</t>
  </si>
  <si>
    <t>江滨南路南侧（延陵、坂头、新步）片区改造项目</t>
  </si>
  <si>
    <t>成立指挥部，完成初步经济测算，已和投资商签订合作开发意向书。</t>
  </si>
  <si>
    <t>落实控规调整，办理农转用审批手续，开展土地征用和房屋征收等前期工作。</t>
  </si>
  <si>
    <t>位于金龙街道古店社区，池峰路一期与江南大街交汇处西南角，总用地面积374亩，总拆迁面积约25.6万㎡，包括A、B两个地块，其中A地块面积193亩，拆迁面积约12万㎡（罐头厂6.27万㎡）；B地块面积181亩，拆迁面积约13.6万㎡。</t>
  </si>
  <si>
    <t xml:space="preserve">开展前期调查摸底工作。 </t>
  </si>
  <si>
    <t>开展征地拆迁、土地“招拍挂“等前期工作。</t>
  </si>
  <si>
    <t>龙岭旧村改造工程</t>
  </si>
  <si>
    <t>传统村落综合整治350亩，通过“点、线、面”相结合分类实施龙岭革命老区民居整修，拓展老区用地新空间，完善“七个一”服务配套，建设旅游服务配套和党群活动基地。</t>
  </si>
  <si>
    <t>三、产业项目</t>
  </si>
  <si>
    <t>位于高新园区内，占地20.47亩，拟建设星级酒店及配套设施，总建筑面积约4.78万㎡。</t>
  </si>
  <si>
    <t>闽南文化生态旅游度假区</t>
  </si>
  <si>
    <t>位于紫帽山乌石山之间的峡谷地带，东至凌霄中学，南至奥林匹克花园，西至紫帽山山麓，北至宿燕寺，总用地面积约960亩，拟建设为文化旅游、生态体验、主题商业、商务度假于一体的闽南文化生态旅游度假区。</t>
  </si>
  <si>
    <t>开展土地利用总体规划及控制性详细规划的调整、用地报批和“招拍挂”等前期工作，加大招商力度。</t>
  </si>
  <si>
    <t>规划用地面积约565.78亩，总建筑面积约15万㎡，拟建设集休闲度假屋、休疗养生会所、生态餐厅、森林氧吧、商务中心等于一体的生态休闲旅游度假区。</t>
  </si>
  <si>
    <t>完成项目投资公司组建；完成概念性规划设计；完成项目可行性调研；通过市政府用地联席会议，启动农转用报批手续。</t>
  </si>
  <si>
    <t>第一季度完成40亩建设用地征地工作；第二季度通过市政府地价会，开展招拍挂前期工作；第三季度完成土地招拍挂，办理土地出让手续，办理规划报批、设计方案总评及施工图设计；第四季度进行地质钻探，完成建设规划许可证办理，项目开工建设。</t>
  </si>
  <si>
    <t>海峡时尚电子商务产业园</t>
  </si>
  <si>
    <t>位于高新区四期，常泰路与泰明街交叉口东北侧，用地面积129亩，总建筑面积约20万㎡，预计建设成后可孵化电子商务中小企业100家，引进优质电子商务企业50家，年线上线下交易额100亿元，纳税超亿元。</t>
  </si>
  <si>
    <t>第一季度完成土地“招拍挂”；第二、三季度完成前期报建手续；第四季度争取动工建设。</t>
  </si>
  <si>
    <t>聚源国际总部经济及配套项目</t>
  </si>
  <si>
    <t>已通过市用地联席会议。</t>
  </si>
  <si>
    <t>海西工艺文化产业运营中心项目（一期）</t>
  </si>
  <si>
    <t>完成前期调查摸底及初步经济测算。</t>
  </si>
  <si>
    <t>积极配合市领导小组开展工作，主动介入项目规划选址、规划指标的拟定，认真负责地做好项目征迁等前期工作。</t>
  </si>
  <si>
    <t>改造用地面积1.68万㎡，开发文化创意产业，投资建设职工文体活动中心，综合打造现代化娱乐休闲场所。</t>
  </si>
  <si>
    <t>编制改造方案。</t>
  </si>
  <si>
    <t>完成改造方案，开展招商工作，争取动工建设。</t>
  </si>
  <si>
    <t>高新区创业投资服务中心</t>
  </si>
  <si>
    <t>位于高新区常泰路与泰明街交叉口西北侧，占地面积12.93亩，总建筑面积3.23万㎡。</t>
  </si>
  <si>
    <t>完成地下室扫尾工程。</t>
  </si>
  <si>
    <t>原万祥医院用地项目</t>
  </si>
  <si>
    <t>位于江南街道乌石社区，用地面积124亩。</t>
  </si>
  <si>
    <t>完成项目招商和土地“招拍挂”出让。</t>
  </si>
  <si>
    <t>报市政府用地联席会议研究。</t>
  </si>
  <si>
    <t>泉州国际机械装备商会</t>
  </si>
  <si>
    <t>杨丰生13805996188</t>
  </si>
  <si>
    <t>开工及产品展示检测中心封顶</t>
  </si>
  <si>
    <t>以手续进度为准</t>
  </si>
  <si>
    <t>仓储物流</t>
  </si>
  <si>
    <t>2012—
2015</t>
  </si>
  <si>
    <t>通过市政府用地联席会议研究。</t>
  </si>
  <si>
    <t>福建省聚源国际货运有限公司</t>
  </si>
  <si>
    <t>黄国兴13905056217</t>
  </si>
  <si>
    <t>一、民生及社会事业项目</t>
  </si>
  <si>
    <t>安邦通信设备有限公司</t>
  </si>
  <si>
    <t>第一季度厂房基础施工；第二季度厂房主体建设；第三季度厂房结构封顶；第四季度砌体和水电施工。</t>
  </si>
  <si>
    <t>续建</t>
  </si>
  <si>
    <t>百来太阳能有限公司</t>
  </si>
  <si>
    <t>2013
-
2015</t>
  </si>
  <si>
    <t>新增</t>
  </si>
  <si>
    <t>第一季度完成项目报批手续，做好施工进场准备工作；第二至第四季度汽车综合展示服务中心施工。</t>
  </si>
  <si>
    <t>预备转在建</t>
  </si>
  <si>
    <t>2012
-
2014</t>
  </si>
  <si>
    <t>桩基施工。</t>
  </si>
  <si>
    <t>海西（福建）汽车汽配城（二期）</t>
  </si>
  <si>
    <t>二期I标段2#、3#楼基础施工，1#、10#底板混凝土结构施工，9#-D楼二层主体结构施工、E楼砖砌体施工。</t>
  </si>
  <si>
    <t>第一季度地下室施工完成20％，2#、3#楼底板混凝土结构施工，1#楼顶板、10#楼2层混凝土结构施工，9#-D楼、E楼装修；第二季度地下室施工完成50％，1#楼12层、2#和3#楼6层、10#楼8层混凝土结构施工，9#-D楼装修完成80％，9#-C楼主体完成；第三季度1#楼24层、2#楼21层、3#楼20层混凝土结构施工，10#楼封顶，9#-C、D楼装修完成；第四季度1#、2#、3#楼封顶，10#楼装修。</t>
  </si>
  <si>
    <t>滨江国际五星级酒店</t>
  </si>
  <si>
    <t>2013
-
2016</t>
  </si>
  <si>
    <t>规划设计方案报市规划局审批，完成围墙、施工用房等建设。</t>
  </si>
  <si>
    <t>紫帽山农业观光生态园</t>
  </si>
  <si>
    <t>2011
-
2019</t>
  </si>
  <si>
    <t>儿童创意体验园</t>
  </si>
  <si>
    <t>2013
-
2014</t>
  </si>
  <si>
    <t>旧建筑物加固完成，正进行内外装修。</t>
  </si>
  <si>
    <t>电子商务总部基地</t>
  </si>
  <si>
    <t>用地面积66.5亩，总建筑面积12万㎡，入驻电子商务企业1000余家，建成一个集货源供应、物流配送、市场、设计、金融为一体的专业电子商务园区。</t>
  </si>
  <si>
    <t>百脑汇建设项目</t>
  </si>
  <si>
    <t>项目用地面积11.44亩，总建筑面积3.55万㎡，拟建成百脑汇数码广场及办公写字楼等IT综合体。</t>
  </si>
  <si>
    <t>钧石能源锂电池项目</t>
  </si>
  <si>
    <t>占地87.7亩，拟建设项目研发中心、应用中心和制造基地。</t>
  </si>
  <si>
    <t>已在实验车间试产成功，正在进行市场推广。</t>
  </si>
  <si>
    <t>进行规划设计、报批等前期工作。</t>
  </si>
  <si>
    <t>钧石能源触摸屏生产项目</t>
  </si>
  <si>
    <t>工业科技</t>
  </si>
  <si>
    <t>高新技术产业</t>
  </si>
  <si>
    <t>仙塘</t>
  </si>
  <si>
    <t>占地约155亩，拟建设3幢标准厂房、1幢办公楼、1幢宿舍楼，总建筑面积约18.26万㎡。</t>
  </si>
  <si>
    <t>2012-2015</t>
  </si>
  <si>
    <t>钧石投资</t>
  </si>
  <si>
    <t>葛勇15859577328</t>
  </si>
  <si>
    <t>资金自筹50000万元</t>
  </si>
  <si>
    <t>钧石能源半导体研究院项目</t>
  </si>
  <si>
    <t>占地126亩，计划创建具有国际领先水平的半导体科学研究院，拟建设1幢行政大楼，1幢会议楼、1幢宿舍楼，4个研究所及4幢招待中心，计划总建面积10万㎡。</t>
  </si>
  <si>
    <t>2011-2015</t>
  </si>
  <si>
    <t>完成相关图纸的设计。</t>
  </si>
  <si>
    <t>完成规划许可证、施工许可证等前期手续报批工作。</t>
  </si>
  <si>
    <t>资金自筹20000万元</t>
  </si>
  <si>
    <t>奇信科研大楼</t>
  </si>
  <si>
    <t>办理规划许可证。</t>
  </si>
  <si>
    <t>兴贤路至新延路长约500米，规划道路宽40米，同步埋设排水排污管网，埋设污水管管径为800mm，规划将污水排入二号污水泵站，需征地17亩，拆迁7000㎡居住房，34000㎡厂房。</t>
  </si>
  <si>
    <t>用地面积30.49亩，建设规模为总仓容稻谷2.5万吨，总建筑面积1.34万㎡，建设内容为新建三栋双层仓及设备、机械棚、综合楼等配套设施。</t>
  </si>
  <si>
    <t>位于浮桥街道新步社区，用地面积21.25亩，总建筑面积2.34万㎡。</t>
  </si>
  <si>
    <t>用地面积85亩，分为安置区和商贸区二大功能区，总建筑面积25.2万㎡，拟建设成集大型商贸、文化娱乐、餐饮、休闲旅游和高尚住宅为一体的城市综合体。</t>
  </si>
  <si>
    <t>用地面积13.06亩，总建筑面积3.75万㎡，其中地上建筑面积3.09万㎡，地下建筑面积0.66万㎡。</t>
  </si>
  <si>
    <t>用地面积36.15亩,总建筑面积12.12万㎡，其中酒店面积6.94万㎡，商住面积3.04万㎡，其他配套设施面积2.14万㎡。</t>
  </si>
  <si>
    <t>用地面积约335亩,总建筑面积40万㎡，拟建设全省规模最大、配套设施最齐全,集材料供应、产品开发、产品销售、信息交流为一体的大型电子汽车汽配市场。</t>
  </si>
  <si>
    <t>位于浮桥街道新步社区，滨江总部经济区北侧，用地面积约85亩，总建筑面积约26.5万㎡，拟按五星级标准建设酒店，并配套住宅及商业设施等。</t>
  </si>
  <si>
    <t>2014
-
2016</t>
  </si>
  <si>
    <t>完成企业工商登记注册；编制规划设计方案报市规划局审批以及前期有关部门报批手续完成；勘察设计图纸审查完成；监理、施工单位招投标完成。</t>
  </si>
  <si>
    <t>2013       -   2016</t>
  </si>
  <si>
    <t>延陵安置区（东片区）</t>
  </si>
  <si>
    <t>完成项目相关手续报批。</t>
  </si>
  <si>
    <t>序号</t>
  </si>
  <si>
    <t>项目名称</t>
  </si>
  <si>
    <t>建设内容及规模</t>
  </si>
  <si>
    <t>建设
年限</t>
  </si>
  <si>
    <t>总投资
(万元)</t>
  </si>
  <si>
    <t>备注</t>
  </si>
  <si>
    <t>按投资主体分类</t>
  </si>
  <si>
    <t>工作或工程
进展情况</t>
  </si>
  <si>
    <t>计划投资(万元)</t>
  </si>
  <si>
    <t>进  度</t>
  </si>
  <si>
    <t>续建</t>
  </si>
  <si>
    <t>东浦引港整治项目</t>
  </si>
  <si>
    <t>江南学园</t>
  </si>
  <si>
    <t>2010
-
2015</t>
  </si>
  <si>
    <t>2011
-
2015</t>
  </si>
  <si>
    <t>开展前期工作。</t>
  </si>
  <si>
    <t>东浦片区危旧房改造（一期）安置区</t>
  </si>
  <si>
    <t>后坑安置区</t>
  </si>
  <si>
    <t>江南新区商贸物流中心（一期）</t>
  </si>
  <si>
    <t>新天•城市
广场</t>
  </si>
  <si>
    <t>御景嘉园</t>
  </si>
  <si>
    <t>2010
 -
2015</t>
  </si>
  <si>
    <t>起点为站前大桥，终点至南环路，长3.472公里，宽60米，道路等级为城市Ⅰ级主干道，采用双向八车道，设计行车速度为60公里/小时，建设内容包括道路工程（沥青路面）、桥梁工程、给排水、电力电信、照明、交通设施等。</t>
  </si>
  <si>
    <t>完成70%的路基工程、桥涵工程、排水工程，进行电力、电信和路面的施工。</t>
  </si>
  <si>
    <t>第一季度基本完成路基工程、桥涵工程、排水工程；第二季度完成主车道和桥涵工程；第三季度人行道、路灯施工；第四季度绿化工程施工。</t>
  </si>
  <si>
    <t>新增</t>
  </si>
  <si>
    <t>政府</t>
  </si>
  <si>
    <t>2013
-
2014</t>
  </si>
  <si>
    <t>财智尊邸（东浦片区危旧房改造一期商住区）</t>
  </si>
  <si>
    <t>2012
-
2015</t>
  </si>
  <si>
    <t>第一、二季度门诊楼基本完工，部分开诊；第三、四季度完成主体病房楼装修及配套设施建设。</t>
  </si>
  <si>
    <t>第一季度完成B标段设计、勘察；第二季度完成B标段工程预算及招投标，C标段完成立项；第三季度进行B标段工程建设，C标段动工建设；第四季度进行道路建设，争取年底前完成。</t>
  </si>
  <si>
    <t>温陵商贸中心（美食街北延段片区改造）</t>
  </si>
  <si>
    <t>中医联合医院东侧道路建设工程</t>
  </si>
  <si>
    <t>2012
-
2016</t>
  </si>
  <si>
    <t>2013
-
2015</t>
  </si>
  <si>
    <r>
      <t>2012
-
201</t>
    </r>
    <r>
      <rPr>
        <sz val="14"/>
        <rFont val="宋体"/>
        <family val="0"/>
      </rPr>
      <t>4</t>
    </r>
  </si>
  <si>
    <t>2010
-
2015</t>
  </si>
  <si>
    <t>2013
-
2016</t>
  </si>
  <si>
    <t>南益·鲤景湾</t>
  </si>
  <si>
    <t>卓辉·金色外滩</t>
  </si>
  <si>
    <t>医疗主楼和裙楼：外墙石材干挂、玻璃幕墙玻璃安装、铝合金窗安装等。</t>
  </si>
  <si>
    <t>已完成汽配城内路965米。</t>
  </si>
  <si>
    <t>二、城建项目</t>
  </si>
  <si>
    <t>至2013年底进展情况</t>
  </si>
  <si>
    <t>2014年工作目标</t>
  </si>
  <si>
    <t>至2013年底累计完成投资(万元)</t>
  </si>
  <si>
    <t>站前大道鲤城段</t>
  </si>
  <si>
    <t>2012
-
2014</t>
  </si>
  <si>
    <t>晋江下游岸线整治续建工程金塔段商住区（一期）市政道路工程</t>
  </si>
  <si>
    <t>2013         
-
2014</t>
  </si>
  <si>
    <t>完成房屋征收及项目用地征用，基本完成路基土方回填，雨污水管道埋设等。</t>
  </si>
  <si>
    <t>兴贤路西段排水管沟项目</t>
  </si>
  <si>
    <t>起点为池峰路，终点至繁荣大道排水渠，沿道路建设雨水箱涵828米，将雨水引入繁荣大道排水渠；埋设污水管900米，将污水接入市政污水管网。</t>
  </si>
  <si>
    <t>完成调查摸底、方案设计和地质勘察，进行施工图设计。</t>
  </si>
  <si>
    <t>东浦引港整治。</t>
  </si>
  <si>
    <t>完成地质钻探及方案设计。</t>
  </si>
  <si>
    <t>第一季度施工图设计及报批等工作；第二季度工程招投标，征地拆迁等工作；第三季度（汛期后）开工；第四季度力争完工。</t>
  </si>
  <si>
    <t>江南公园水系整治工程</t>
  </si>
  <si>
    <t>霞洲引港整治120米，砂路沟结合江南公园水系整治，建设三座节制闸。</t>
  </si>
  <si>
    <t>开展前期准备工作。</t>
  </si>
  <si>
    <t>第一、二季度项目报批和招标投标等前期工作；第三、四季度沟渠整治，年底争取完工。</t>
  </si>
  <si>
    <t>包括南北路、东西规划三、四路三条道路，总长1205米，路宽18米。</t>
  </si>
  <si>
    <t>完成A标段（320米）建设工程。</t>
  </si>
  <si>
    <t>2011
-
2015</t>
  </si>
  <si>
    <t>位于金龙街道高山社区，用地面积约116亩,建设达标完全中学，办学规模为72个班，建设规模约为9.3万㎡，包括教学及教学辅助设施、办公设施、生活服务设施、体育场等。</t>
  </si>
  <si>
    <t>社会</t>
  </si>
  <si>
    <t>混合</t>
  </si>
  <si>
    <t>续建</t>
  </si>
  <si>
    <t>用地面积约43亩，建设达标小学，办学规模为48个班，建设规模约1.5万㎡，包括教学及教学辅助设施、办公设施、生活服务设施,以及体育场等。</t>
  </si>
  <si>
    <t>用地面积约14亩，办学规模为18个班，建设规模8008㎡，按国家有关规定建设一所设施齐全、适度超前的示范性现代化幼儿园。</t>
  </si>
  <si>
    <t>公共卫生服务中心</t>
  </si>
  <si>
    <t>完成地下室施工。</t>
  </si>
  <si>
    <t>2014
-
2016</t>
  </si>
  <si>
    <t>完成防洪评估、施工图设计等。</t>
  </si>
  <si>
    <t>第一季度施工图报审；第二季度完成场地平整；第三季度完成部分绿化建设；第四季度完成公园便道施工。</t>
  </si>
  <si>
    <t>笋江休闲文化广场</t>
  </si>
  <si>
    <t>规划设计方案已通过市城乡规划局、市水利局的审查。</t>
  </si>
  <si>
    <t>高山安置区</t>
  </si>
  <si>
    <t>第一标段（地下室、4#楼）和第二标段（9#、10#楼）进行室内装修。第三标段（6#楼）和第四标段（5#、7#楼）主体结构封顶，开始室内外装修。</t>
  </si>
  <si>
    <t>第一季度4#、9#、10#楼竣工验收，完成室外配套；第二季度5#、6#、7#楼竣工验收，交付使用。</t>
  </si>
  <si>
    <t>向阳新村安置区</t>
  </si>
  <si>
    <t>完成征迁扫尾工作。根据市用地联席会确定方式办理用地和规划手续。</t>
  </si>
  <si>
    <t>第一季度完成工程招投标，做好施工准备工作；第二季度施工单位进场；第三季度完成围护桩、工程桩施工；第四季度完成土方开挖和地下室底板施工。</t>
  </si>
  <si>
    <t xml:space="preserve">2006
-
2014   </t>
  </si>
  <si>
    <t>第一季度1#楼砌体施工，2#、3#楼建至20层；第二季度2#、3#楼封顶，并进行砌体施工；第三季度完成砌体施工进行内外装修；第四季度安装电梯，完成内外装修进行落架。</t>
  </si>
  <si>
    <t>龙头山片区安置区</t>
  </si>
  <si>
    <t>新塘安置区（二期）</t>
  </si>
  <si>
    <t>主体施工至2层。</t>
  </si>
  <si>
    <t>2012
-
2017</t>
  </si>
  <si>
    <t>海西汽车汽配城（二期）周边道路及排水排污工程</t>
  </si>
  <si>
    <t>2014年正月十五元宵节（2月14日）前完成。</t>
  </si>
  <si>
    <t>完成地质勘察、方案设计。</t>
  </si>
  <si>
    <t>幼儿园：第一季度主体工程扫尾；第二季度大门、围墙、绿化、操场、道路施工；第三季度幼儿园基本完工，9月投入使用。
小学：第一季度教学楼主体施工；第二季度教学楼主体封顶，大门、围墙等附属工程完成招投标；第三季度教学楼内外装修，大门、围墙等附属工程开工；第四季度年底小学基本建成。
中学：落实建设资金，争取尽快动工建设。</t>
  </si>
  <si>
    <t>项目占地面积17.2亩，总建筑面积1.7万㎡，地上共九层，地下室一层。其中地上建筑面积14621.85㎡，地下建筑面积2340㎡。主要建设内容包括主楼、裙楼和地下室等。</t>
  </si>
  <si>
    <t>主体大楼封顶。</t>
  </si>
  <si>
    <t>位于海滨街道笋江公园边，用地面积82.6亩，拟建设成集创意酒吧、人文咖啡馆、茶馆、健康会所、儿童乐园、露天汽车影院、网球场、游泳馆等为一体的文化休闲场所。</t>
  </si>
  <si>
    <t>用地面积58.7亩，总建筑面积12.3万㎡，建设10幢15-17层安置房。</t>
  </si>
  <si>
    <t>七中江南校区：已完成环评报告和土地证手续的公示。
第三实验小学：主体工程于2013年9月招投标，10月开工建设，正在进行桩基施工。
第二实验幼儿园：已于2013年2月开始动工，目前正在建设3层综合楼、5层教学楼；同时开展二期工程（操场、围墙、大门、绿化、道路）的设计工作。预计2013年年底幼儿园主体工程封顶，2014年9月招生。</t>
  </si>
  <si>
    <t>泉州大桥拓宽涉及鲤城临江街道隘南社区，拓宽红线征迁面积约1.1万㎡。向阳新村片区改造项目位于临江街道幸福社区，用地约26亩，拟建3幢15-19层高约5.37万㎡的安置房。</t>
  </si>
  <si>
    <t>完成工程招投标。</t>
  </si>
  <si>
    <t>总建筑面积11.2万㎡，首期规模1000张床位，建设医疗主体楼以及能源中心、中药制剂楼。</t>
  </si>
  <si>
    <t>第一季度主体大楼墙体砌筑；第二、三季度主体建筑内外装修；第四季度收尾工作，年内建成投入使用。</t>
  </si>
  <si>
    <t>第一季度二期1-5#楼初验，6-15#楼外装修落架，三期主体施工至20层； 第二季度二期1-5#楼竣工初验，6-15#楼装修落架，三期主体封顶；第三季度二期1#-5#楼交房存在问题整改；6#-15#楼园林景观施工，落架外装修；三期主体结构验收，室内外装修；第四季度6#、7#、13-15#楼外装修、落架；8#-12#楼交房，室外景观施工；三期室内外装修。</t>
  </si>
  <si>
    <t>完成一期工程地下室混凝土浇筑，主体建筑出地面。</t>
  </si>
  <si>
    <t>完成土地平整、地质勘探、围墙建设等。</t>
  </si>
  <si>
    <t>位于高新区，用地面积59.14亩，总建筑面积8.72万㎡。</t>
  </si>
  <si>
    <t>已完成立项、规划、国土、环评、施工图审查等前期工作，编制工程预算，组织工程招投标。</t>
  </si>
  <si>
    <t>用地面积37亩，总建筑面积约4.44万㎡。基地分两期建设，一期工程包括业务金库、尾数箱库、办公、生活及配套设施；二期工程规划布置沿街金融及配套单位的营业和办公场所建设。</t>
  </si>
  <si>
    <t>第一季度桩基工程、地下室土方开挖以及展示区开工建设；第二季度地下室结构、土方回填工程施工；第三季度部分主体结构工程施工；第四季度部分工程施工完成。</t>
  </si>
  <si>
    <t>附件2</t>
  </si>
  <si>
    <t xml:space="preserve">         单位：万元</t>
  </si>
  <si>
    <t>鲤城区2014年在建重点项目安排表</t>
  </si>
  <si>
    <t>序号</t>
  </si>
  <si>
    <t xml:space="preserve">                    单位：万元</t>
  </si>
  <si>
    <t>鲤城区2014年预备重点项目安排表</t>
  </si>
  <si>
    <t>第一季度主体结构施工；第二季度主体结构封顶；第三、四季度主体砌体工程，进行主体建筑内外装修和安装工程。</t>
  </si>
  <si>
    <t>第一季度宿舍楼结构施工；第二季度宿舍楼封顶；第三季度宿舍楼内外装修，厂区配套设施建设；第四季度设备安装调试。</t>
  </si>
  <si>
    <t>完成前期报批和施工准备工作。</t>
  </si>
  <si>
    <t>用地面积2747㎡，入驻综合会员单位100家，为众多行业厂商和广大投资者构建一个真正具有服务实体经济的购销和投资平台。</t>
  </si>
  <si>
    <t>第一、二季度进行基坑支护和基础工程建设；第三、四季度进行主体工程建设，年底前主体结构封顶。</t>
  </si>
  <si>
    <t>编制可研、初步设计和施工图。</t>
  </si>
  <si>
    <t>完成设计、报批等前期工作。</t>
  </si>
  <si>
    <t>市土地储备中心已经收储。</t>
  </si>
  <si>
    <t>完成《鲤城区红色龙岭社区规划》。</t>
  </si>
  <si>
    <t>深化整治设计方案等前期工作。</t>
  </si>
  <si>
    <t>已完成用地出让。</t>
  </si>
  <si>
    <t>正在进行概念性规划设计和可行性研究，已报送区委区政府。</t>
  </si>
  <si>
    <t>进行用地重新收储等前期工作。</t>
  </si>
  <si>
    <t>在建转预备</t>
  </si>
  <si>
    <t>地下室完成后，整个项目公开拍卖出让。</t>
  </si>
  <si>
    <t>地处温陵路与津淮街路交叉口东北侧，占地面积240.3亩，其中一期东至美食街、西至温陵路、南至津淮街（内沟河）、北至八一酒店，用地面积126.17亩，房屋征收面积14.62万㎡，可建建筑总规模约30万㎡，建设内容为商业、办公、住宅及配套设施。</t>
  </si>
  <si>
    <t>锦美安置区</t>
  </si>
  <si>
    <t>用地面积约50亩，总建筑面积8.75万㎡，其中地上建筑面积7.25万㎡，地下建筑面积1.5万㎡，建设内容包括安置房，配套商业、物业管理用房等设施。</t>
  </si>
  <si>
    <t>1#楼封顶，2#、3#楼建至14层。</t>
  </si>
  <si>
    <r>
      <t>包括汽配城内路和仙岩路（汽配城路段），其中汽配城内路长1438米，宽24米；仙岩路（汽配城路段）长450米，宽50米；</t>
    </r>
    <r>
      <rPr>
        <sz val="14"/>
        <rFont val="宋体"/>
        <family val="0"/>
      </rPr>
      <t>排水排污管道500米。</t>
    </r>
  </si>
  <si>
    <t>用地面积28亩，分两期建设，其中一期占地面积14亩，建设12层综合楼一幢，地上建筑面积2.18万㎡，地下室建筑面积2912㎡，建设内容包括江南医院（江南街道社区卫生服务中心）、金龙街道社区卫生服务中心、卫生局卫生监督所、疾病预防控制中心等四个单位。</t>
  </si>
  <si>
    <t>泉州市中医联合医院</t>
  </si>
  <si>
    <t xml:space="preserve">位于浮桥街道新步社区，用地面积167.33亩，总建筑面积39.97万㎡,拟建设以高尚居住、商业服务为主的商住区。          </t>
  </si>
  <si>
    <t>旧浮桥街片区改造项目</t>
  </si>
  <si>
    <t>第一、二季度桩基及地下室施工；第三季度主体结构施工至3层；第四季度主体结构封顶，进入室内外装修。</t>
  </si>
  <si>
    <t>二期工程用地面积53亩，总建筑面积约6万㎡，建设内容包括保障性住房436套、安置房84套、幼儿园1幢。</t>
  </si>
  <si>
    <t>位于笋江路南侧,用地面积约191.83亩,规划建设商住房及大型商场,总建筑面积56.98万㎡,其中地上建筑面积36.83万㎡,地下建筑面积20.15万㎡。</t>
  </si>
  <si>
    <t>项目总占地面积1391亩，分两期建设，一期475亩，二期916亩。项目规划为泉州的后花园，将建设成园林经济、生态农业、庭院经济、泉台合作示范基地和窗口。</t>
  </si>
  <si>
    <t>占地107.67亩，总建筑面积20.81万㎡（不含地下建筑面积），建设内容包括住宅4.29万㎡、办公4.85万㎡、商业11.52万㎡、其他配套设施1600㎡。</t>
  </si>
  <si>
    <t>利用旧面粉厂两排旧厂房之间的空地，搭建一个巨型半开放式大厅空间，覆盖面积约2700㎡，作为“东亚文化之都—泉州”2014年元宵节开幕式活动的主场馆。</t>
  </si>
  <si>
    <t>位于浮桥街道延陵社区，建设内容为安置房、小学和幼儿园等配套设施，总建筑面积约9.93万㎡，其中安置房建筑面积约6.5万㎡、地下建筑面积约1万㎡。</t>
  </si>
  <si>
    <t>第一季度华塑片区过市政府用地会和地价会；第二季度办理农转用手续，开始华塑片区征迁工作；第三季度继续推进征迁工作；第四季度完成土地招拍挂。</t>
  </si>
  <si>
    <t>项目用地面积45亩，拟建商住房7万㎡，地下室5000㎡，分期建设，其中一期拟建商住房3.5万㎡。</t>
  </si>
  <si>
    <t>位于常泰街道仙塘社区，占地约25亩，总建筑面积3.47万㎡，建设内容包括1幢16层厂房、1幢5层宿舍。</t>
  </si>
  <si>
    <t>一期建设核心区，用地面积约102亩，主体规划建设占地约41亩，建筑面积约2.6万㎡；另配套占地面积61亩，作为该项目园林绿化景观配套用地和预留发展用地。</t>
  </si>
  <si>
    <t>项目位于金龙街道古店社区，占地约35亩，建设用于产品展示、检测监管的检测中心及总部大楼。</t>
  </si>
  <si>
    <t>第一季度办理拆迁许可证，开始土地和房屋征收工作；第二季度开展征地扫尾工作；第三季度完成土地招拍挂，办理土地出让手续；第四季度办理规划用地报批等手续。</t>
  </si>
  <si>
    <t>位于常泰街道五星社区与金龙街道古店社区交界处，占地约60亩，其中总部用地10亩，配套商务用地50亩。</t>
  </si>
  <si>
    <t>金象汽车配件有限公司</t>
  </si>
  <si>
    <t>第一、二季度楼房外立面装修；第三季度室外配套工程施工，8月底竣工。</t>
  </si>
  <si>
    <t>新延路市政道路路长2000米，路宽18米；规划二至七路长1800米，路宽24米至50
米。</t>
  </si>
  <si>
    <t>第一季度完成自来水管道、燃气管道安装,碎石垫层、水泥稳定层铺设；第二季度完成人行道铺设，沥青路面及路灯安装；第三季度收尾工作。</t>
  </si>
  <si>
    <t>第一季度完成项目前期工作，争取开工建设；第二季度完成路面土方开挖及管涵基础施工；第三季度完成雨水管涵建设及污水管道埋设；第四季实施路面浇筑工作。</t>
  </si>
  <si>
    <t>七中江南
校区</t>
  </si>
  <si>
    <t>鲤城第三
实验小学</t>
  </si>
  <si>
    <t>鲤城第二
实验幼儿园</t>
  </si>
  <si>
    <t>第一季度汽配城内路未实施路段的路基施工；第二季度汽配城内路市政管线和路面施工。第四季度年底前完成排水排污管道。</t>
  </si>
  <si>
    <t>区人民法院审判综合
大楼</t>
  </si>
  <si>
    <t>金塔公园一期
（健身公园）</t>
  </si>
  <si>
    <t>用地面积718.51亩，建设内容包括游泳
池、水上乐园、垂钓小溪、公园道路及绿化、管理服务、亭廊及配套设施等，总建筑面积2497㎡。</t>
  </si>
  <si>
    <t>第一季度完成项目供水、供电到位；第二季度沿江建筑物基础施工；第三季度完成沿江工程并开始招商；第四季度沿江商家进驻。</t>
  </si>
  <si>
    <t>江南经济适用房
（二期）</t>
  </si>
  <si>
    <t>第一季度住宅内外装修完成70%；第二季度完成内外装修，组织预验收；第三季度主体工程竣工验收，电梯安装，室外配套工程招投标；第四季度室外配套工程
施工。</t>
  </si>
  <si>
    <t>第一季度：一区商场地下室钢筋砼结构施工完成，高层住宅楼地下室钢筋砼结构施工至80%；二区基坑支护桩施工至90%；三区地下室钢筋砼结构施工至80%；四区高层住宅主体钢筋砼结构施工至12层；第二季度：一区商场主体钢筋砼结构、砌体施工完成，高层住宅主体钢筋砼结构施工至10层，高层住宅预售；二区桩基施工至70%；三区高层住宅主体钢筋砼结构施工至20层，高层住宅预售；四区高层住宅主体钢筋砼结构施工至21层，高层住宅预售；第三季度：一区商场屋面结构施工完成，高层住宅主体钢筋砼结构施工至26层；二区基坑冠梁、止水帷幕施工、土方开挖到底、锚索施工完成；三区高层住宅主体钢筋砼结构施工至26层；四区高层住宅主体钢筋砼结构施工，主体结构封顶验收，开始结构砌体内外装修施工；第四季度：一区商场外装修施工，高层住宅楼地下室钢筋砼结构施工至26层；二区地下室钢筋砼结构施工完成；三区高层住宅主体钢筋砼结构施工至36层；四区多层住宅楼结构砌体内外装修施工30%，高层住宅主体内装修施工10%。</t>
  </si>
  <si>
    <t>用地面积55.13亩，总建筑面积11.03万㎡，建设内容包括住宅7.91万㎡，商业1.16万㎡，办公1.71万㎡及其他配套
设施。</t>
  </si>
  <si>
    <t>中骏·四季阳光
（高山片区危旧房
改造商住区）</t>
  </si>
  <si>
    <t>地上主体建筑施工至3层楼
板。</t>
  </si>
  <si>
    <t>嘉祥·博馨苑
（原金龙雅园）</t>
  </si>
  <si>
    <t>用地面积88.96亩，建设9幢单体建筑，总建筑面积约15.8万㎡，分二期进行建设。其中一期工程拟建5幢单体建筑，分别是2幢厂房、1幢产品检测中心、1幢仓库、1幢宿舍楼，总建筑面积约8.5万㎡。</t>
  </si>
  <si>
    <t>用地面积45亩，总建筑面积3.47万㎡，建设内容包括厂房、宿舍、办公楼及厂区体育设施等。</t>
  </si>
  <si>
    <t>位于江南高新区四期，用地面积21.89亩，总建筑面积3.65万㎡，建设内容包括厂
房、研发楼和宿舍楼。</t>
  </si>
  <si>
    <t>完成前期报批工作。</t>
  </si>
  <si>
    <t>第一季度桩基施工；第二季度土方开挖、基础工程、地下室施工；第三季度完成地下室施工，主体出地面；第四季度上部酒店主体工程施工至3层，配套设施完至
2层。</t>
  </si>
  <si>
    <t>基本完成一期农业观光园建
设。</t>
  </si>
  <si>
    <t>位于新华南路笋浯工业小区，用地面积11.34亩，改建总建筑面积约20000㎡，建设成为集儿童教育培训、儿童产品经营、儿童体验、休闲娱乐等为一体的儿童乐
园。</t>
  </si>
  <si>
    <t>保安公司综合基地</t>
  </si>
  <si>
    <t>开元庙会
（新华商业中心）</t>
  </si>
  <si>
    <t>一期工程：第一季度完成市政工程；第二季度完成温室农业大棚建设及台湾牛樟芝等树种种植；第三季度完成观光园内绿化的优化与提升；第四季度完成主体工程建设。</t>
  </si>
  <si>
    <t>中骏商城
（水果物流综合体）</t>
  </si>
  <si>
    <t>位于高新区，用地面积7.69亩，拟建设商业办公大楼，总建筑面积20370㎡。</t>
  </si>
  <si>
    <t>闽台大宗商品交易平台</t>
  </si>
  <si>
    <t>“东亚文化之都―泉
州”古城复兴计划一
期工程</t>
  </si>
  <si>
    <t>兴贤路浮桥街市政道路工程
（与新延路、金塔段连接）</t>
  </si>
  <si>
    <t>进行玉田渠的整治,渠长2.6公里。</t>
  </si>
  <si>
    <r>
      <t>占地面积1亩，设计规模为3.0万m</t>
    </r>
    <r>
      <rPr>
        <vertAlign val="superscript"/>
        <sz val="14"/>
        <rFont val="宋体"/>
        <family val="0"/>
      </rPr>
      <t>3</t>
    </r>
    <r>
      <rPr>
        <sz val="14"/>
        <rFont val="宋体"/>
        <family val="0"/>
      </rPr>
      <t>/d。主要收集江南新区东北片区产生的污水，并提升至3号污水提升泵站送至晋江仙石污水处理厂。</t>
    </r>
  </si>
  <si>
    <t>项目总用地150.76亩，其中华星安置小区位于常泰街道华星社区，用地78.56亩，建设内容有常泰街道文体活动中心10000㎡、站前大道五星段安置房4268.13㎡、华塑片区安置房6.5万㎡、213套廉租房1.1万㎡；华塑危房片区改造项目位于拟建的城市内环路西侧，西至南北七路，南至301县道，北至华星安置小区，用地面积72.2亩，涉及23幢危旧民房，408户住户，拆迁总面积4.5万㎡。</t>
  </si>
  <si>
    <t>南迎宾大道(登峰、亭店)片区
改造项目</t>
  </si>
  <si>
    <t>兴贤路北延段商住示范小区
（二期）</t>
  </si>
  <si>
    <t>位于兴贤路北段，西接兴贤路，东临江滨南路，南临福隆星城一期，北至满堂红皮塑制品有限公司，用地面积约146亩，总建筑面积42.24万㎡，拟建设成为滨江商务区和高尚居住小区。</t>
  </si>
  <si>
    <t>地处江南新区北片区，东至规划内环路、北至江滨南路、西至常泰路，南至规划仙岩路，总用地面积约3131亩，建设内容包括商务办公楼、大型商业设施、文化创意、体育休闲、生态住宅、市政道路
等。</t>
  </si>
  <si>
    <t>位于滨江总部经济区的西北侧，总用地面积540.49亩，其中A地块面积242.25亩，B地块面积298.24亩，拟规划建设成现代滨水宜居、宜居的人文新城。</t>
  </si>
  <si>
    <t>罐头厂及周边片区改造项目</t>
  </si>
  <si>
    <t>万盛中心工程
（高新区商务酒店）</t>
  </si>
  <si>
    <t>已完成项目初步规划方
案。</t>
  </si>
  <si>
    <t>控规调整方案通过市城乡规划局审查；完成土地收储补偿评估。</t>
  </si>
  <si>
    <t>第一季度办理拆迁许可证，开始土地和房屋征收工作；第二季度完成征地扫尾工作；第三季度完成土地招拍挂，办理土地出让手续；第四季度办理规划用地报批等手续。</t>
  </si>
  <si>
    <t>创意文化宫
（市工人文化宫改造工程）</t>
  </si>
  <si>
    <t>澳门商会总部大厦</t>
  </si>
  <si>
    <t>位于江南街道乌石社区，南环路西南侧、游乐园北侧，用地面积约35亩，拟建设澳门商会总部大厦。</t>
  </si>
  <si>
    <t>用地面积87.51亩，地上建筑面积20.42万㎡，地下室面积4.55万㎡，建设14幢13-32层安置房。</t>
  </si>
  <si>
    <t>一期工程（北区地下室、9-14#楼）施工图设计已完成，正报审查。场地范围内的架空电杆线路已迁移，已完成“三通一平”，做好施工用水用电申请安装工作，正在进行代建单位招标、施工招标。</t>
  </si>
  <si>
    <t>第一季度第一标段（北区地下室、13#、14#楼）完成围护桩施工；第二季度第一标段完成地下室土方开挖和底板施工，第三标段（南区地下室、1-4#楼）招标；第三季度第一标段完成地下室施工，第三标段完成围护桩和工程桩施工；第四季度第一标段主体结构施工完成至7层，第三标段完成地下室施工。</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</si>
</sst>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yyyy&quot;年&quot;m&quot;月&quot;;@"/>
    <numFmt numFmtId="186" formatCode="&quot;Yes&quot;;&quot;Yes&quot;;&quot;No&quot;"/>
    <numFmt numFmtId="187" formatCode="&quot;True&quot;;&quot;True&quot;;&quot;False&quot;"/>
    <numFmt numFmtId="188" formatCode="&quot;On&quot;;&quot;On&quot;;&quot;Off&quot;"/>
    <numFmt numFmtId="189" formatCode="[$€-2]\ #,##0.00_);[Red]\([$€-2]\ #,##0.00\)"/>
  </numFmts>
  <fonts count="56">
    <font>
      <sz val="10"/>
      <name val="Helv"/>
      <family val="2"/>
    </font>
    <font>
      <sz val="12"/>
      <name val="宋体"/>
      <family val="0"/>
    </font>
    <font>
      <u val="single"/>
      <sz val="9"/>
      <color indexed="12"/>
      <name val="宋体"/>
      <family val="0"/>
    </font>
    <font>
      <u val="single"/>
      <sz val="10"/>
      <color indexed="36"/>
      <name val="Helv"/>
      <family val="2"/>
    </font>
    <font>
      <b/>
      <sz val="14"/>
      <name val="宋体"/>
      <family val="0"/>
    </font>
    <font>
      <sz val="20"/>
      <name val="黑体"/>
      <family val="3"/>
    </font>
    <font>
      <sz val="14"/>
      <name val="宋体"/>
      <family val="0"/>
    </font>
    <font>
      <b/>
      <sz val="16"/>
      <name val="宋体"/>
      <family val="0"/>
    </font>
    <font>
      <sz val="14"/>
      <name val="Helv"/>
      <family val="2"/>
    </font>
    <font>
      <sz val="9"/>
      <name val="宋体"/>
      <family val="0"/>
    </font>
    <font>
      <b/>
      <sz val="12"/>
      <name val="宋体"/>
      <family val="0"/>
    </font>
    <font>
      <b/>
      <sz val="9"/>
      <name val="宋体"/>
      <family val="0"/>
    </font>
    <font>
      <sz val="10"/>
      <name val="宋体"/>
      <family val="0"/>
    </font>
    <font>
      <sz val="11"/>
      <color indexed="20"/>
      <name val="宋体"/>
      <family val="0"/>
    </font>
    <font>
      <sz val="11"/>
      <color indexed="17"/>
      <name val="宋体"/>
      <family val="0"/>
    </font>
    <font>
      <b/>
      <sz val="15"/>
      <name val="黑体"/>
      <family val="3"/>
    </font>
    <font>
      <b/>
      <sz val="14"/>
      <name val="黑体"/>
      <family val="3"/>
    </font>
    <font>
      <sz val="14"/>
      <name val="黑体"/>
      <family val="3"/>
    </font>
    <font>
      <sz val="12"/>
      <name val="黑体"/>
      <family val="3"/>
    </font>
    <font>
      <b/>
      <sz val="12"/>
      <name val="黑体"/>
      <family val="3"/>
    </font>
    <font>
      <sz val="35"/>
      <name val="方正小标宋简体"/>
      <family val="4"/>
    </font>
    <font>
      <sz val="30"/>
      <name val="方正小标宋简体"/>
      <family val="4"/>
    </font>
    <font>
      <vertAlign val="superscript"/>
      <sz val="14"/>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name val="Microsoft YaHei UI"/>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s>
  <cellStyleXfs count="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0" fillId="0" borderId="0">
      <alignment/>
      <protection/>
    </xf>
    <xf numFmtId="0" fontId="1"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6" fillId="22"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4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8" fillId="24" borderId="5" applyNumberFormat="0" applyAlignment="0" applyProtection="0"/>
    <xf numFmtId="0" fontId="49" fillId="25"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3" fillId="26" borderId="0" applyNumberFormat="0" applyBorder="0" applyAlignment="0" applyProtection="0"/>
    <xf numFmtId="0" fontId="54" fillId="24" borderId="8" applyNumberFormat="0" applyAlignment="0" applyProtection="0"/>
    <xf numFmtId="0" fontId="55" fillId="27" borderId="5" applyNumberFormat="0" applyAlignment="0" applyProtection="0"/>
    <xf numFmtId="0" fontId="3" fillId="0" borderId="0" applyNumberFormat="0" applyFill="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0" fillId="34" borderId="9" applyNumberFormat="0" applyFont="0" applyAlignment="0" applyProtection="0"/>
  </cellStyleXfs>
  <cellXfs count="163">
    <xf numFmtId="0" fontId="1" fillId="0" borderId="0" xfId="0" applyFont="1" applyAlignment="1">
      <alignment vertical="center"/>
    </xf>
    <xf numFmtId="0" fontId="4" fillId="0" borderId="0" xfId="0" applyFont="1" applyFill="1" applyBorder="1" applyAlignment="1">
      <alignment vertical="center"/>
    </xf>
    <xf numFmtId="0" fontId="4"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15" applyFont="1" applyFill="1" applyBorder="1" applyAlignment="1">
      <alignment horizontal="center" vertical="center" wrapText="1"/>
      <protection/>
    </xf>
    <xf numFmtId="0" fontId="6" fillId="0" borderId="10" xfId="15" applyFont="1" applyFill="1" applyBorder="1" applyAlignment="1">
      <alignment horizontal="left" vertical="center" wrapText="1"/>
      <protection/>
    </xf>
    <xf numFmtId="0" fontId="6" fillId="0" borderId="10" xfId="15" applyFont="1" applyFill="1" applyBorder="1" applyAlignment="1">
      <alignment horizontal="center" vertical="center" wrapText="1"/>
      <protection/>
    </xf>
    <xf numFmtId="0" fontId="1" fillId="0" borderId="0" xfId="0" applyFont="1" applyFill="1" applyAlignment="1">
      <alignment vertical="center"/>
    </xf>
    <xf numFmtId="0" fontId="6" fillId="0" borderId="10" xfId="15" applyFont="1" applyFill="1" applyBorder="1" applyAlignment="1">
      <alignment horizontal="center" vertical="center" wrapText="1"/>
      <protection/>
    </xf>
    <xf numFmtId="0" fontId="10" fillId="0" borderId="0" xfId="0" applyFont="1" applyFill="1" applyBorder="1" applyAlignment="1">
      <alignment vertical="center"/>
    </xf>
    <xf numFmtId="0" fontId="0" fillId="0" borderId="0" xfId="15" applyFont="1" applyFill="1" applyBorder="1" applyAlignment="1">
      <alignment vertical="center"/>
      <protection/>
    </xf>
    <xf numFmtId="0" fontId="1" fillId="0" borderId="0" xfId="0" applyFont="1" applyFill="1" applyBorder="1" applyAlignment="1">
      <alignment vertical="center"/>
    </xf>
    <xf numFmtId="0" fontId="12" fillId="0" borderId="0" xfId="15" applyFont="1" applyFill="1" applyBorder="1" applyAlignment="1">
      <alignment horizontal="left" vertical="center" wrapText="1"/>
      <protection/>
    </xf>
    <xf numFmtId="0" fontId="1" fillId="0" borderId="0" xfId="0" applyFont="1" applyFill="1" applyBorder="1" applyAlignment="1">
      <alignment horizontal="center" vertical="center"/>
    </xf>
    <xf numFmtId="0" fontId="0" fillId="0" borderId="0" xfId="15" applyFont="1" applyFill="1" applyAlignment="1">
      <alignment vertical="center"/>
      <protection/>
    </xf>
    <xf numFmtId="0" fontId="6" fillId="0" borderId="10" xfId="0" applyFont="1" applyFill="1" applyBorder="1" applyAlignment="1">
      <alignment horizontal="center" vertical="center"/>
    </xf>
    <xf numFmtId="0" fontId="6" fillId="0" borderId="10" xfId="0" applyFont="1" applyFill="1" applyBorder="1" applyAlignment="1">
      <alignment horizontal="left" vertical="center" wrapText="1"/>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10" fillId="0" borderId="0" xfId="0" applyFont="1" applyFill="1" applyAlignment="1">
      <alignment vertical="center"/>
    </xf>
    <xf numFmtId="0" fontId="4"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1" fillId="0" borderId="0" xfId="0" applyFont="1" applyFill="1" applyAlignment="1">
      <alignment vertical="center"/>
    </xf>
    <xf numFmtId="0" fontId="4" fillId="0" borderId="0" xfId="0" applyFont="1" applyFill="1" applyBorder="1" applyAlignment="1">
      <alignment vertical="center"/>
    </xf>
    <xf numFmtId="0" fontId="4" fillId="0" borderId="10" xfId="15" applyFont="1" applyFill="1" applyBorder="1" applyAlignment="1">
      <alignment horizontal="center" vertical="center" wrapText="1"/>
      <protection/>
    </xf>
    <xf numFmtId="0" fontId="0" fillId="0" borderId="0" xfId="15" applyFont="1" applyFill="1" applyAlignment="1">
      <alignment vertical="center"/>
      <protection/>
    </xf>
    <xf numFmtId="0" fontId="1" fillId="0" borderId="0" xfId="0" applyFont="1" applyFill="1" applyAlignment="1">
      <alignment horizontal="center" vertical="center"/>
    </xf>
    <xf numFmtId="0" fontId="6" fillId="0" borderId="10" xfId="15" applyFont="1" applyFill="1" applyBorder="1" applyAlignment="1">
      <alignment horizontal="center" vertical="center"/>
      <protection/>
    </xf>
    <xf numFmtId="0" fontId="11" fillId="0" borderId="0" xfId="15" applyFont="1" applyFill="1" applyAlignment="1">
      <alignment vertical="center"/>
      <protection/>
    </xf>
    <xf numFmtId="0" fontId="1" fillId="0" borderId="0" xfId="0" applyFont="1" applyFill="1" applyAlignment="1">
      <alignment horizontal="left" vertical="center"/>
    </xf>
    <xf numFmtId="0" fontId="8" fillId="0" borderId="10" xfId="15" applyFont="1" applyFill="1" applyBorder="1" applyAlignment="1">
      <alignment horizontal="center" vertical="center"/>
      <protection/>
    </xf>
    <xf numFmtId="0" fontId="6" fillId="0" borderId="10" xfId="0" applyFont="1" applyBorder="1" applyAlignment="1">
      <alignment horizontal="left" vertical="center" wrapText="1"/>
    </xf>
    <xf numFmtId="0" fontId="6" fillId="0" borderId="10" xfId="51" applyFont="1" applyFill="1" applyBorder="1" applyAlignment="1">
      <alignment horizontal="center" vertical="center" wrapText="1"/>
      <protection/>
    </xf>
    <xf numFmtId="0" fontId="6" fillId="0" borderId="10" xfId="51" applyFont="1" applyFill="1" applyBorder="1" applyAlignment="1">
      <alignment horizontal="left" vertical="center" wrapText="1"/>
      <protection/>
    </xf>
    <xf numFmtId="0" fontId="6" fillId="0" borderId="11" xfId="0" applyFont="1" applyFill="1" applyBorder="1" applyAlignment="1">
      <alignment horizontal="center" vertical="center" wrapText="1"/>
    </xf>
    <xf numFmtId="0" fontId="6" fillId="0" borderId="10" xfId="49" applyFont="1" applyFill="1" applyBorder="1" applyAlignment="1">
      <alignment horizontal="left" vertical="center" wrapText="1"/>
      <protection/>
    </xf>
    <xf numFmtId="0" fontId="4" fillId="0" borderId="10" xfId="0"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10" xfId="15" applyFont="1" applyFill="1" applyBorder="1" applyAlignment="1">
      <alignment horizontal="left" vertical="center" wrapText="1"/>
      <protection/>
    </xf>
    <xf numFmtId="0" fontId="6" fillId="0" borderId="0" xfId="0" applyFont="1" applyFill="1" applyBorder="1" applyAlignment="1">
      <alignment horizontal="center" vertical="center"/>
    </xf>
    <xf numFmtId="0" fontId="6" fillId="0" borderId="10" xfId="0" applyFont="1" applyBorder="1" applyAlignment="1">
      <alignment horizontal="left" vertical="center" wrapText="1"/>
    </xf>
    <xf numFmtId="0" fontId="4" fillId="0" borderId="10" xfId="0" applyFont="1" applyFill="1" applyBorder="1" applyAlignment="1">
      <alignment horizontal="left" vertical="center"/>
    </xf>
    <xf numFmtId="0" fontId="6" fillId="0" borderId="0" xfId="0" applyFont="1" applyFill="1" applyAlignment="1">
      <alignment vertical="center"/>
    </xf>
    <xf numFmtId="0" fontId="6" fillId="0" borderId="10" xfId="15" applyFont="1" applyFill="1" applyBorder="1" applyAlignment="1">
      <alignment horizontal="center" vertical="center"/>
      <protection/>
    </xf>
    <xf numFmtId="0" fontId="6" fillId="0" borderId="10" xfId="15" applyFont="1" applyFill="1" applyBorder="1" applyAlignment="1">
      <alignment horizontal="left" vertical="center"/>
      <protection/>
    </xf>
    <xf numFmtId="0" fontId="6" fillId="0" borderId="10" xfId="15" applyFont="1" applyFill="1" applyBorder="1" applyAlignment="1">
      <alignment horizontal="left" vertical="center" wrapText="1"/>
      <protection/>
    </xf>
    <xf numFmtId="0" fontId="6" fillId="0" borderId="10" xfId="15" applyFont="1" applyFill="1" applyBorder="1" applyAlignment="1">
      <alignment vertical="center" wrapText="1"/>
      <protection/>
    </xf>
    <xf numFmtId="0" fontId="4" fillId="0" borderId="10" xfId="0" applyFont="1" applyFill="1" applyBorder="1" applyAlignment="1">
      <alignment horizontal="left" vertical="center" wrapText="1"/>
    </xf>
    <xf numFmtId="0" fontId="4" fillId="0" borderId="10" xfId="0" applyFont="1" applyFill="1" applyBorder="1" applyAlignment="1">
      <alignment vertical="center" wrapText="1"/>
    </xf>
    <xf numFmtId="0" fontId="4" fillId="0" borderId="0" xfId="0" applyFont="1" applyFill="1" applyAlignment="1">
      <alignment vertical="center"/>
    </xf>
    <xf numFmtId="0" fontId="6" fillId="0" borderId="10" xfId="0" applyFont="1" applyFill="1" applyBorder="1" applyAlignment="1">
      <alignment horizontal="left" vertical="center"/>
    </xf>
    <xf numFmtId="0" fontId="6" fillId="0" borderId="10" xfId="0" applyFont="1" applyFill="1" applyBorder="1" applyAlignment="1">
      <alignment vertical="center"/>
    </xf>
    <xf numFmtId="0" fontId="6"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vertical="center" wrapText="1"/>
    </xf>
    <xf numFmtId="0" fontId="6" fillId="0" borderId="10" xfId="0" applyFont="1" applyFill="1" applyBorder="1" applyAlignment="1">
      <alignment vertical="center"/>
    </xf>
    <xf numFmtId="0" fontId="6" fillId="0" borderId="10" xfId="0" applyFont="1" applyFill="1" applyBorder="1" applyAlignment="1">
      <alignment horizontal="left" vertical="center"/>
    </xf>
    <xf numFmtId="0" fontId="6" fillId="0" borderId="10" xfId="49" applyFont="1" applyFill="1" applyBorder="1" applyAlignment="1">
      <alignment horizontal="left" vertical="center" wrapText="1"/>
      <protection/>
    </xf>
    <xf numFmtId="0" fontId="6" fillId="0" borderId="10" xfId="16" applyFont="1" applyFill="1" applyBorder="1" applyAlignment="1">
      <alignment horizontal="left" vertical="center" wrapText="1"/>
      <protection/>
    </xf>
    <xf numFmtId="0" fontId="6" fillId="0" borderId="10" xfId="0" applyFont="1" applyFill="1" applyBorder="1" applyAlignment="1">
      <alignment vertical="center" wrapText="1"/>
    </xf>
    <xf numFmtId="0" fontId="6" fillId="0" borderId="10" xfId="49" applyFont="1" applyFill="1" applyBorder="1" applyAlignment="1">
      <alignment horizontal="center" vertical="center" wrapText="1"/>
      <protection/>
    </xf>
    <xf numFmtId="0" fontId="6" fillId="0" borderId="10" xfId="49" applyFont="1" applyFill="1" applyBorder="1" applyAlignment="1">
      <alignment horizontal="center" vertical="center" wrapText="1"/>
      <protection/>
    </xf>
    <xf numFmtId="0" fontId="6" fillId="0" borderId="10" xfId="16" applyFont="1" applyFill="1" applyBorder="1" applyAlignment="1">
      <alignment horizontal="center" vertical="center" wrapText="1"/>
      <protection/>
    </xf>
    <xf numFmtId="0" fontId="4" fillId="0" borderId="10" xfId="16" applyFont="1" applyFill="1" applyBorder="1" applyAlignment="1">
      <alignment horizontal="center" vertical="center" wrapText="1"/>
      <protection/>
    </xf>
    <xf numFmtId="0" fontId="6" fillId="0" borderId="10" xfId="16" applyFont="1" applyFill="1" applyBorder="1" applyAlignment="1">
      <alignment horizontal="center" vertical="center" wrapText="1"/>
      <protection/>
    </xf>
    <xf numFmtId="0" fontId="4" fillId="0" borderId="10" xfId="15" applyFont="1" applyFill="1" applyBorder="1" applyAlignment="1">
      <alignment horizontal="center" vertical="center"/>
      <protection/>
    </xf>
    <xf numFmtId="0" fontId="10" fillId="0" borderId="0" xfId="15" applyFont="1" applyFill="1" applyAlignment="1">
      <alignment vertical="center"/>
      <protection/>
    </xf>
    <xf numFmtId="0" fontId="6" fillId="0" borderId="0" xfId="15" applyFont="1" applyFill="1" applyBorder="1" applyAlignment="1">
      <alignment horizontal="left" vertical="center" wrapText="1"/>
      <protection/>
    </xf>
    <xf numFmtId="0" fontId="6" fillId="0" borderId="0" xfId="0" applyFont="1" applyFill="1" applyAlignment="1">
      <alignment vertical="center"/>
    </xf>
    <xf numFmtId="0" fontId="6" fillId="0" borderId="10" xfId="15" applyFont="1" applyFill="1" applyBorder="1" applyAlignment="1">
      <alignment vertical="center"/>
      <protection/>
    </xf>
    <xf numFmtId="0" fontId="6" fillId="0" borderId="10" xfId="15" applyFont="1" applyFill="1" applyBorder="1" applyAlignment="1">
      <alignment vertical="center"/>
      <protection/>
    </xf>
    <xf numFmtId="0" fontId="6" fillId="0" borderId="10" xfId="15" applyFont="1" applyFill="1" applyBorder="1" applyAlignment="1">
      <alignment horizontal="left" vertical="center"/>
      <protection/>
    </xf>
    <xf numFmtId="0" fontId="6" fillId="0" borderId="10" xfId="15" applyFont="1" applyFill="1" applyBorder="1" applyAlignment="1">
      <alignment vertical="center" wrapText="1"/>
      <protection/>
    </xf>
    <xf numFmtId="0" fontId="6" fillId="0" borderId="10" xfId="50" applyFont="1" applyFill="1" applyBorder="1" applyAlignment="1">
      <alignment horizontal="center" vertical="center" wrapText="1"/>
      <protection/>
    </xf>
    <xf numFmtId="0" fontId="4" fillId="0" borderId="10" xfId="0" applyFont="1" applyFill="1" applyBorder="1" applyAlignment="1">
      <alignment horizontal="left"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0" fontId="6" fillId="0" borderId="0" xfId="0" applyFont="1" applyFill="1" applyBorder="1" applyAlignment="1">
      <alignment horizontal="center" vertical="center"/>
    </xf>
    <xf numFmtId="0" fontId="6" fillId="0" borderId="10" xfId="17" applyFont="1" applyFill="1" applyBorder="1" applyAlignment="1">
      <alignment horizontal="left" vertical="center" wrapText="1"/>
      <protection/>
    </xf>
    <xf numFmtId="0" fontId="6" fillId="0" borderId="10" xfId="51" applyNumberFormat="1" applyFont="1" applyFill="1" applyBorder="1" applyAlignment="1" applyProtection="1">
      <alignment horizontal="center" vertical="center" wrapText="1"/>
      <protection locked="0"/>
    </xf>
    <xf numFmtId="0" fontId="6" fillId="0" borderId="10" xfId="17" applyFont="1" applyFill="1" applyBorder="1" applyAlignment="1">
      <alignment horizontal="center" vertical="center" wrapText="1"/>
      <protection/>
    </xf>
    <xf numFmtId="0" fontId="6" fillId="0" borderId="10" xfId="51" applyFont="1" applyFill="1" applyBorder="1" applyAlignment="1">
      <alignment horizontal="center" vertical="center"/>
      <protection/>
    </xf>
    <xf numFmtId="0" fontId="15" fillId="0" borderId="10" xfId="0" applyFont="1" applyFill="1" applyBorder="1" applyAlignment="1">
      <alignment horizontal="center" vertical="center"/>
    </xf>
    <xf numFmtId="0" fontId="15" fillId="0" borderId="10" xfId="0" applyFont="1" applyFill="1" applyBorder="1" applyAlignment="1">
      <alignment horizontal="left" vertical="center"/>
    </xf>
    <xf numFmtId="0" fontId="15" fillId="0" borderId="10" xfId="0" applyFont="1" applyFill="1" applyBorder="1" applyAlignment="1">
      <alignment horizontal="center" vertical="center" wrapText="1"/>
    </xf>
    <xf numFmtId="0" fontId="15" fillId="0" borderId="0" xfId="0" applyFont="1" applyFill="1" applyBorder="1" applyAlignment="1">
      <alignment vertical="center"/>
    </xf>
    <xf numFmtId="0" fontId="16" fillId="0" borderId="10" xfId="0" applyFont="1" applyFill="1" applyBorder="1" applyAlignment="1">
      <alignment horizontal="left" vertical="center"/>
    </xf>
    <xf numFmtId="0" fontId="17" fillId="0" borderId="10" xfId="0" applyFont="1" applyFill="1" applyBorder="1" applyAlignment="1">
      <alignment horizontal="center" vertical="center" wrapText="1"/>
    </xf>
    <xf numFmtId="0" fontId="17" fillId="0" borderId="10" xfId="0" applyFont="1" applyFill="1" applyBorder="1" applyAlignment="1">
      <alignment horizontal="center" vertical="center"/>
    </xf>
    <xf numFmtId="0" fontId="17" fillId="0" borderId="10" xfId="0" applyFont="1" applyFill="1" applyBorder="1" applyAlignment="1">
      <alignment horizontal="left" vertical="center"/>
    </xf>
    <xf numFmtId="0" fontId="18" fillId="0" borderId="0" xfId="0" applyFont="1" applyFill="1" applyBorder="1" applyAlignment="1">
      <alignment vertical="center"/>
    </xf>
    <xf numFmtId="0" fontId="16" fillId="0" borderId="10" xfId="0" applyFont="1" applyFill="1" applyBorder="1" applyAlignment="1">
      <alignment horizontal="center" vertical="center" wrapText="1"/>
    </xf>
    <xf numFmtId="0" fontId="16" fillId="0" borderId="10" xfId="0" applyFont="1" applyFill="1" applyBorder="1" applyAlignment="1">
      <alignment horizontal="left" vertical="center" wrapText="1"/>
    </xf>
    <xf numFmtId="0" fontId="16" fillId="0" borderId="10" xfId="0" applyFont="1" applyFill="1" applyBorder="1" applyAlignment="1">
      <alignment horizontal="center" vertical="center"/>
    </xf>
    <xf numFmtId="0" fontId="19" fillId="0" borderId="0" xfId="0" applyFont="1" applyFill="1" applyAlignment="1">
      <alignment vertical="center"/>
    </xf>
    <xf numFmtId="0" fontId="16" fillId="0" borderId="0" xfId="0" applyFont="1" applyFill="1" applyBorder="1" applyAlignment="1">
      <alignment vertical="center"/>
    </xf>
    <xf numFmtId="0" fontId="4"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0" xfId="48" applyFont="1" applyFill="1" applyBorder="1" applyAlignment="1">
      <alignment horizontal="left" vertical="center" wrapText="1"/>
      <protection/>
    </xf>
    <xf numFmtId="0" fontId="4" fillId="0" borderId="10" xfId="0" applyFont="1" applyFill="1" applyBorder="1" applyAlignment="1">
      <alignment vertical="center"/>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51" applyFont="1" applyFill="1" applyBorder="1" applyAlignment="1">
      <alignment horizontal="center" vertical="center" wrapText="1"/>
      <protection/>
    </xf>
    <xf numFmtId="0" fontId="6" fillId="0" borderId="10" xfId="51" applyFont="1" applyFill="1" applyBorder="1" applyAlignment="1">
      <alignment horizontal="left" vertical="center" wrapText="1"/>
      <protection/>
    </xf>
    <xf numFmtId="0" fontId="6" fillId="0" borderId="10" xfId="0" applyFont="1" applyBorder="1" applyAlignment="1">
      <alignment horizontal="left" vertical="center" wrapText="1"/>
    </xf>
    <xf numFmtId="0" fontId="6" fillId="0" borderId="10" xfId="15" applyFont="1" applyFill="1" applyBorder="1" applyAlignment="1">
      <alignment horizontal="left" vertical="center"/>
      <protection/>
    </xf>
    <xf numFmtId="0" fontId="6" fillId="0" borderId="10" xfId="51" applyFont="1" applyFill="1" applyBorder="1" applyAlignment="1">
      <alignment horizontal="center" vertical="center"/>
      <protection/>
    </xf>
    <xf numFmtId="0" fontId="6" fillId="0" borderId="10" xfId="51" applyFont="1" applyFill="1" applyBorder="1" applyAlignment="1">
      <alignment horizontal="left" vertical="center" wrapText="1"/>
      <protection/>
    </xf>
    <xf numFmtId="0" fontId="6" fillId="0" borderId="10" xfId="51" applyFont="1" applyFill="1" applyBorder="1" applyAlignment="1">
      <alignment horizontal="center" vertical="center" wrapText="1"/>
      <protection/>
    </xf>
    <xf numFmtId="184" fontId="6" fillId="0" borderId="10" xfId="0" applyNumberFormat="1" applyFont="1" applyFill="1" applyBorder="1" applyAlignment="1">
      <alignment horizontal="center" vertical="center" wrapText="1"/>
    </xf>
    <xf numFmtId="0" fontId="4" fillId="0" borderId="10" xfId="15" applyFont="1" applyFill="1" applyBorder="1" applyAlignment="1">
      <alignment horizontal="left" vertical="center" wrapText="1"/>
      <protection/>
    </xf>
    <xf numFmtId="0" fontId="4" fillId="0" borderId="10" xfId="0" applyFont="1" applyFill="1" applyBorder="1" applyAlignment="1">
      <alignment horizontal="left" vertical="center" wrapText="1"/>
    </xf>
    <xf numFmtId="0" fontId="6" fillId="0" borderId="10" xfId="0" applyFont="1" applyFill="1" applyBorder="1" applyAlignment="1">
      <alignment vertical="center" wrapText="1"/>
    </xf>
    <xf numFmtId="0" fontId="7" fillId="0" borderId="12" xfId="0" applyFont="1" applyFill="1" applyBorder="1" applyAlignment="1">
      <alignment horizontal="left" vertical="center" wrapText="1"/>
    </xf>
    <xf numFmtId="0" fontId="7" fillId="0" borderId="12" xfId="0" applyFont="1" applyFill="1" applyBorder="1" applyAlignment="1">
      <alignment horizontal="center" vertical="center" wrapText="1"/>
    </xf>
    <xf numFmtId="0" fontId="4" fillId="0" borderId="12" xfId="0" applyFont="1" applyFill="1" applyBorder="1" applyAlignment="1">
      <alignment vertical="center" wrapText="1"/>
    </xf>
    <xf numFmtId="0" fontId="6" fillId="0" borderId="12" xfId="0" applyFont="1" applyFill="1" applyBorder="1" applyAlignment="1">
      <alignment horizontal="right" vertical="center" wrapText="1"/>
    </xf>
    <xf numFmtId="0" fontId="4" fillId="0" borderId="13" xfId="0" applyFont="1" applyFill="1" applyBorder="1" applyAlignment="1">
      <alignment vertical="center" wrapText="1"/>
    </xf>
    <xf numFmtId="0" fontId="7" fillId="0" borderId="14" xfId="0" applyFont="1" applyFill="1" applyBorder="1" applyAlignment="1">
      <alignment horizontal="left" vertical="center" wrapText="1"/>
    </xf>
    <xf numFmtId="0" fontId="7" fillId="0" borderId="14" xfId="0" applyFont="1" applyFill="1" applyBorder="1" applyAlignment="1">
      <alignment horizontal="center" vertical="center" wrapText="1"/>
    </xf>
    <xf numFmtId="0" fontId="6" fillId="0" borderId="10" xfId="15" applyFont="1" applyFill="1" applyBorder="1" applyAlignment="1">
      <alignment horizontal="left" vertical="center" wrapText="1"/>
      <protection/>
    </xf>
    <xf numFmtId="0" fontId="6" fillId="0" borderId="10" xfId="51" applyFont="1" applyFill="1" applyBorder="1" applyAlignment="1">
      <alignment horizontal="left" vertical="center" wrapText="1"/>
      <protection/>
    </xf>
    <xf numFmtId="0" fontId="4" fillId="0" borderId="10" xfId="51" applyFont="1" applyFill="1" applyBorder="1" applyAlignment="1">
      <alignment horizontal="left" vertical="center" wrapText="1"/>
      <protection/>
    </xf>
    <xf numFmtId="0" fontId="6" fillId="0" borderId="10" xfId="15" applyFont="1" applyFill="1" applyBorder="1" applyAlignment="1">
      <alignment horizontal="left" vertical="center" wrapText="1"/>
      <protection/>
    </xf>
    <xf numFmtId="0" fontId="6" fillId="0" borderId="10" xfId="17" applyFont="1" applyFill="1" applyBorder="1" applyAlignment="1">
      <alignment horizontal="left" vertical="center" wrapText="1"/>
      <protection/>
    </xf>
    <xf numFmtId="0" fontId="6" fillId="0" borderId="15" xfId="15" applyFont="1" applyFill="1" applyBorder="1" applyAlignment="1">
      <alignment horizontal="left" vertical="center" wrapText="1"/>
      <protection/>
    </xf>
    <xf numFmtId="0" fontId="6" fillId="0" borderId="11" xfId="15" applyFont="1" applyFill="1" applyBorder="1" applyAlignment="1">
      <alignment horizontal="left" vertical="center" wrapText="1"/>
      <protection/>
    </xf>
    <xf numFmtId="0" fontId="6" fillId="0" borderId="10" xfId="15" applyFont="1" applyFill="1" applyBorder="1" applyAlignment="1">
      <alignment horizontal="center" vertical="center" wrapText="1"/>
      <protection/>
    </xf>
    <xf numFmtId="0" fontId="6" fillId="0" borderId="10" xfId="15" applyFont="1" applyFill="1" applyBorder="1" applyAlignment="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5" fillId="0" borderId="10" xfId="0" applyFont="1" applyFill="1" applyBorder="1" applyAlignment="1">
      <alignment horizontal="center" vertical="center"/>
    </xf>
    <xf numFmtId="0" fontId="6" fillId="0" borderId="10" xfId="15" applyFont="1" applyFill="1" applyBorder="1" applyAlignment="1">
      <alignment horizontal="left" vertical="center" wrapText="1"/>
      <protection/>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16" fillId="0" borderId="10" xfId="0" applyFont="1" applyFill="1" applyBorder="1" applyAlignment="1">
      <alignment horizontal="left" vertical="center"/>
    </xf>
    <xf numFmtId="0" fontId="6" fillId="0" borderId="10" xfId="0" applyFont="1" applyBorder="1" applyAlignment="1">
      <alignment horizontal="left" vertical="center" wrapText="1"/>
    </xf>
    <xf numFmtId="0" fontId="10" fillId="0" borderId="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5"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7" fillId="0" borderId="1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6" fillId="0" borderId="10" xfId="48" applyFont="1" applyFill="1" applyBorder="1" applyAlignment="1">
      <alignment horizontal="left" vertical="center" wrapText="1"/>
      <protection/>
    </xf>
    <xf numFmtId="0" fontId="16" fillId="0" borderId="15" xfId="0" applyFont="1" applyFill="1" applyBorder="1" applyAlignment="1">
      <alignment horizontal="left" vertical="center"/>
    </xf>
    <xf numFmtId="0" fontId="16" fillId="0" borderId="18" xfId="0" applyFont="1" applyFill="1" applyBorder="1" applyAlignment="1">
      <alignment horizontal="left" vertical="center"/>
    </xf>
    <xf numFmtId="0" fontId="16" fillId="0" borderId="11" xfId="0" applyFont="1" applyFill="1" applyBorder="1" applyAlignment="1">
      <alignment horizontal="left" vertical="center"/>
    </xf>
    <xf numFmtId="0" fontId="21" fillId="0" borderId="0" xfId="0" applyFont="1" applyFill="1" applyAlignment="1">
      <alignment horizontal="center" vertical="center"/>
    </xf>
    <xf numFmtId="0" fontId="16" fillId="0" borderId="10" xfId="15" applyFont="1" applyFill="1" applyBorder="1" applyAlignment="1">
      <alignment horizontal="left" vertical="center" wrapText="1"/>
      <protection/>
    </xf>
    <xf numFmtId="0" fontId="6" fillId="0" borderId="10" xfId="16" applyFont="1" applyFill="1" applyBorder="1" applyAlignment="1">
      <alignment horizontal="left" vertical="center" wrapText="1"/>
      <protection/>
    </xf>
    <xf numFmtId="0" fontId="6" fillId="0" borderId="10" xfId="49" applyFont="1" applyFill="1" applyBorder="1" applyAlignment="1">
      <alignment horizontal="left" vertical="center" wrapText="1"/>
      <protection/>
    </xf>
    <xf numFmtId="0" fontId="6" fillId="0" borderId="10" xfId="49" applyFont="1" applyFill="1" applyBorder="1" applyAlignment="1">
      <alignment horizontal="left" vertical="center" wrapText="1"/>
      <protection/>
    </xf>
    <xf numFmtId="0" fontId="4" fillId="0" borderId="10" xfId="0" applyFont="1" applyFill="1" applyBorder="1" applyAlignment="1">
      <alignment vertical="center"/>
    </xf>
  </cellXfs>
  <cellStyles count="65">
    <cellStyle name="Normal" xfId="0"/>
    <cellStyle name="_ET_STYLE_NoName_00_" xfId="15"/>
    <cellStyle name="_ET_STYLE_NoName_00__预备" xfId="16"/>
    <cellStyle name="_ET_STYLE_NoName_00__在建" xfId="17"/>
    <cellStyle name="_ET_STYLE_NoName_00__在建_预备" xfId="18"/>
    <cellStyle name="20% - 着色 1" xfId="19"/>
    <cellStyle name="20% - 着色 2" xfId="20"/>
    <cellStyle name="20% - 着色 3" xfId="21"/>
    <cellStyle name="20% - 着色 4" xfId="22"/>
    <cellStyle name="20% - 着色 5" xfId="23"/>
    <cellStyle name="20% - 着色 6" xfId="24"/>
    <cellStyle name="40% - 着色 1" xfId="25"/>
    <cellStyle name="40% - 着色 2" xfId="26"/>
    <cellStyle name="40% - 着色 3" xfId="27"/>
    <cellStyle name="40% - 着色 4" xfId="28"/>
    <cellStyle name="40% - 着色 5" xfId="29"/>
    <cellStyle name="40% - 着色 6" xfId="30"/>
    <cellStyle name="60% - 着色 1" xfId="31"/>
    <cellStyle name="60% - 着色 2" xfId="32"/>
    <cellStyle name="60% - 着色 3" xfId="33"/>
    <cellStyle name="60% - 着色 4" xfId="34"/>
    <cellStyle name="60% - 着色 5" xfId="35"/>
    <cellStyle name="60% - 着色 6" xfId="36"/>
    <cellStyle name="Percent" xfId="37"/>
    <cellStyle name="标题" xfId="38"/>
    <cellStyle name="标题 1" xfId="39"/>
    <cellStyle name="标题 2" xfId="40"/>
    <cellStyle name="标题 3" xfId="41"/>
    <cellStyle name="标题 4" xfId="42"/>
    <cellStyle name="差" xfId="43"/>
    <cellStyle name="差_20131129  区2014年重点项目表" xfId="44"/>
    <cellStyle name="差_预备" xfId="45"/>
    <cellStyle name="差_在建" xfId="46"/>
    <cellStyle name="差_在建_1" xfId="47"/>
    <cellStyle name="常规_Sheet1" xfId="48"/>
    <cellStyle name="常规_Sheet1_1" xfId="49"/>
    <cellStyle name="常规_五大战役-20120106" xfId="50"/>
    <cellStyle name="常规_在建" xfId="51"/>
    <cellStyle name="Hyperlink" xfId="52"/>
    <cellStyle name="好" xfId="53"/>
    <cellStyle name="好_20131129  区2014年重点项目表" xfId="54"/>
    <cellStyle name="好_预备" xfId="55"/>
    <cellStyle name="好_在建" xfId="56"/>
    <cellStyle name="好_在建_1" xfId="57"/>
    <cellStyle name="汇总" xfId="58"/>
    <cellStyle name="Currency" xfId="59"/>
    <cellStyle name="Currency [0]" xfId="60"/>
    <cellStyle name="计算" xfId="61"/>
    <cellStyle name="检查单元格" xfId="62"/>
    <cellStyle name="解释性文本" xfId="63"/>
    <cellStyle name="警告文本" xfId="64"/>
    <cellStyle name="链接单元格" xfId="65"/>
    <cellStyle name="Comma" xfId="66"/>
    <cellStyle name="Comma [0]" xfId="67"/>
    <cellStyle name="适中" xfId="68"/>
    <cellStyle name="输出" xfId="69"/>
    <cellStyle name="输入" xfId="70"/>
    <cellStyle name="Followed Hyperlink" xfId="71"/>
    <cellStyle name="着色 1" xfId="72"/>
    <cellStyle name="着色 2" xfId="73"/>
    <cellStyle name="着色 3" xfId="74"/>
    <cellStyle name="着色 4" xfId="75"/>
    <cellStyle name="着色 5" xfId="76"/>
    <cellStyle name="着色 6" xfId="77"/>
    <cellStyle name="注释"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Formulas="1" zoomScalePageLayoutView="0" workbookViewId="0" topLeftCell="A1">
      <selection activeCell="A7" sqref="A7"/>
    </sheetView>
  </sheetViews>
  <sheetFormatPr defaultColWidth="9.140625" defaultRowHeight="14.25"/>
  <sheetData>
    <row r="2" ht="12.75"/>
    <row r="3" ht="12.75"/>
    <row r="4" ht="12.75"/>
    <row r="5" ht="12.75"/>
    <row r="6" ht="12.75"/>
    <row r="7" 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67"/>
  <sheetViews>
    <sheetView tabSelected="1" zoomScale="75" zoomScaleNormal="75" zoomScalePageLayoutView="0" workbookViewId="0" topLeftCell="A1">
      <pane xSplit="3" ySplit="7" topLeftCell="D23" activePane="bottomRight" state="frozen"/>
      <selection pane="topLeft" activeCell="A1" sqref="A1"/>
      <selection pane="topRight" activeCell="A1" sqref="A1"/>
      <selection pane="bottomLeft" activeCell="A1" sqref="A1"/>
      <selection pane="bottomRight" activeCell="H25" sqref="H25"/>
    </sheetView>
  </sheetViews>
  <sheetFormatPr defaultColWidth="9.00390625" defaultRowHeight="14.25"/>
  <cols>
    <col min="1" max="1" width="7.00390625" style="44" customWidth="1"/>
    <col min="2" max="2" width="13.7109375" style="19" customWidth="1"/>
    <col min="3" max="3" width="14.7109375" style="19" customWidth="1"/>
    <col min="4" max="4" width="48.00390625" style="19" customWidth="1"/>
    <col min="5" max="5" width="10.00390625" style="20" customWidth="1"/>
    <col min="6" max="6" width="15.421875" style="18" customWidth="1"/>
    <col min="7" max="7" width="15.00390625" style="18" customWidth="1"/>
    <col min="8" max="8" width="34.57421875" style="19" customWidth="1"/>
    <col min="9" max="9" width="14.140625" style="18" customWidth="1"/>
    <col min="10" max="10" width="61.421875" style="19" customWidth="1"/>
    <col min="11" max="11" width="12.00390625" style="20" customWidth="1"/>
    <col min="12" max="12" width="0.2890625" style="82" hidden="1" customWidth="1"/>
    <col min="13" max="16384" width="9.00390625" style="11" customWidth="1"/>
  </cols>
  <sheetData>
    <row r="1" spans="1:4" ht="30.75" customHeight="1">
      <c r="A1" s="147" t="s">
        <v>420</v>
      </c>
      <c r="B1" s="147"/>
      <c r="C1" s="147"/>
      <c r="D1" s="147"/>
    </row>
    <row r="2" spans="1:12" s="17" customFormat="1" ht="42" customHeight="1">
      <c r="A2" s="148" t="s">
        <v>422</v>
      </c>
      <c r="B2" s="148"/>
      <c r="C2" s="148"/>
      <c r="D2" s="148"/>
      <c r="E2" s="148"/>
      <c r="F2" s="148"/>
      <c r="G2" s="148"/>
      <c r="H2" s="148"/>
      <c r="I2" s="148"/>
      <c r="J2" s="148"/>
      <c r="K2" s="148"/>
      <c r="L2" s="44"/>
    </row>
    <row r="3" spans="1:12" s="9" customFormat="1" ht="24.75" customHeight="1" hidden="1">
      <c r="A3" s="122" t="s">
        <v>310</v>
      </c>
      <c r="B3" s="123">
        <v>1</v>
      </c>
      <c r="C3" s="123"/>
      <c r="D3" s="123">
        <v>5</v>
      </c>
      <c r="E3" s="124">
        <v>6</v>
      </c>
      <c r="F3" s="124">
        <v>7</v>
      </c>
      <c r="G3" s="149">
        <v>8</v>
      </c>
      <c r="H3" s="149"/>
      <c r="I3" s="149">
        <v>9</v>
      </c>
      <c r="J3" s="149"/>
      <c r="K3" s="124"/>
      <c r="L3" s="101"/>
    </row>
    <row r="4" spans="1:12" s="9" customFormat="1" ht="24.75" customHeight="1">
      <c r="A4" s="120"/>
      <c r="B4" s="118"/>
      <c r="C4" s="118"/>
      <c r="D4" s="118"/>
      <c r="E4" s="119"/>
      <c r="F4" s="119"/>
      <c r="G4" s="119"/>
      <c r="H4" s="119"/>
      <c r="I4" s="119"/>
      <c r="J4" s="146" t="s">
        <v>421</v>
      </c>
      <c r="K4" s="146"/>
      <c r="L4" s="101"/>
    </row>
    <row r="5" spans="1:12" s="9" customFormat="1" ht="32.25" customHeight="1">
      <c r="A5" s="150"/>
      <c r="B5" s="138" t="s">
        <v>311</v>
      </c>
      <c r="C5" s="138"/>
      <c r="D5" s="138" t="s">
        <v>312</v>
      </c>
      <c r="E5" s="138" t="s">
        <v>313</v>
      </c>
      <c r="F5" s="138" t="s">
        <v>314</v>
      </c>
      <c r="G5" s="138" t="s">
        <v>354</v>
      </c>
      <c r="H5" s="138"/>
      <c r="I5" s="138" t="s">
        <v>355</v>
      </c>
      <c r="J5" s="138"/>
      <c r="K5" s="138" t="s">
        <v>315</v>
      </c>
      <c r="L5" s="145" t="s">
        <v>316</v>
      </c>
    </row>
    <row r="6" spans="1:12" s="9" customFormat="1" ht="24.75" customHeight="1">
      <c r="A6" s="151"/>
      <c r="B6" s="138"/>
      <c r="C6" s="138"/>
      <c r="D6" s="138"/>
      <c r="E6" s="138"/>
      <c r="F6" s="138"/>
      <c r="G6" s="138" t="s">
        <v>356</v>
      </c>
      <c r="H6" s="138" t="s">
        <v>317</v>
      </c>
      <c r="I6" s="138" t="s">
        <v>318</v>
      </c>
      <c r="J6" s="138" t="s">
        <v>319</v>
      </c>
      <c r="K6" s="138"/>
      <c r="L6" s="145"/>
    </row>
    <row r="7" spans="1:12" s="9" customFormat="1" ht="93" customHeight="1">
      <c r="A7" s="152"/>
      <c r="B7" s="138"/>
      <c r="C7" s="138"/>
      <c r="D7" s="138"/>
      <c r="E7" s="138"/>
      <c r="F7" s="138"/>
      <c r="G7" s="138"/>
      <c r="H7" s="138"/>
      <c r="I7" s="138"/>
      <c r="J7" s="138"/>
      <c r="K7" s="138"/>
      <c r="L7" s="145"/>
    </row>
    <row r="8" spans="1:12" s="95" customFormat="1" ht="56.25" customHeight="1">
      <c r="A8" s="143" t="s">
        <v>250</v>
      </c>
      <c r="B8" s="143"/>
      <c r="C8" s="143"/>
      <c r="D8" s="143"/>
      <c r="E8" s="92"/>
      <c r="F8" s="93"/>
      <c r="G8" s="93"/>
      <c r="H8" s="94"/>
      <c r="I8" s="93"/>
      <c r="J8" s="94"/>
      <c r="K8" s="92"/>
      <c r="L8" s="44"/>
    </row>
    <row r="9" spans="1:12" s="9" customFormat="1" ht="162.75" customHeight="1">
      <c r="A9" s="3">
        <v>1</v>
      </c>
      <c r="B9" s="134" t="s">
        <v>357</v>
      </c>
      <c r="C9" s="134"/>
      <c r="D9" s="16" t="s">
        <v>332</v>
      </c>
      <c r="E9" s="3" t="s">
        <v>358</v>
      </c>
      <c r="F9" s="3">
        <v>52000</v>
      </c>
      <c r="G9" s="3">
        <v>37000</v>
      </c>
      <c r="H9" s="16" t="s">
        <v>333</v>
      </c>
      <c r="I9" s="3">
        <v>15000</v>
      </c>
      <c r="J9" s="16" t="s">
        <v>334</v>
      </c>
      <c r="K9" s="4" t="s">
        <v>320</v>
      </c>
      <c r="L9" s="39" t="s">
        <v>336</v>
      </c>
    </row>
    <row r="10" spans="1:12" s="17" customFormat="1" ht="96.75" customHeight="1">
      <c r="A10" s="4">
        <v>2</v>
      </c>
      <c r="B10" s="144" t="s">
        <v>359</v>
      </c>
      <c r="C10" s="144"/>
      <c r="D10" s="5" t="s">
        <v>466</v>
      </c>
      <c r="E10" s="4" t="s">
        <v>360</v>
      </c>
      <c r="F10" s="4">
        <v>11000</v>
      </c>
      <c r="G10" s="4">
        <v>8000</v>
      </c>
      <c r="H10" s="5" t="s">
        <v>361</v>
      </c>
      <c r="I10" s="4">
        <v>3000</v>
      </c>
      <c r="J10" s="16" t="s">
        <v>467</v>
      </c>
      <c r="K10" s="4" t="s">
        <v>320</v>
      </c>
      <c r="L10" s="44" t="s">
        <v>336</v>
      </c>
    </row>
    <row r="11" spans="1:12" ht="99.75" customHeight="1">
      <c r="A11" s="6">
        <v>3</v>
      </c>
      <c r="B11" s="135" t="s">
        <v>362</v>
      </c>
      <c r="C11" s="135"/>
      <c r="D11" s="50" t="s">
        <v>363</v>
      </c>
      <c r="E11" s="6" t="s">
        <v>345</v>
      </c>
      <c r="F11" s="6">
        <v>1380</v>
      </c>
      <c r="G11" s="6">
        <v>30</v>
      </c>
      <c r="H11" s="50" t="s">
        <v>364</v>
      </c>
      <c r="I11" s="6">
        <v>1000</v>
      </c>
      <c r="J11" s="57" t="s">
        <v>468</v>
      </c>
      <c r="K11" s="6" t="s">
        <v>320</v>
      </c>
      <c r="L11" s="105" t="s">
        <v>336</v>
      </c>
    </row>
    <row r="12" spans="1:12" s="17" customFormat="1" ht="87" customHeight="1">
      <c r="A12" s="4">
        <v>4</v>
      </c>
      <c r="B12" s="134" t="s">
        <v>321</v>
      </c>
      <c r="C12" s="134"/>
      <c r="D12" s="5" t="s">
        <v>365</v>
      </c>
      <c r="E12" s="4" t="s">
        <v>337</v>
      </c>
      <c r="F12" s="4">
        <v>800</v>
      </c>
      <c r="G12" s="4">
        <v>20</v>
      </c>
      <c r="H12" s="5" t="s">
        <v>366</v>
      </c>
      <c r="I12" s="4">
        <v>780</v>
      </c>
      <c r="J12" s="16" t="s">
        <v>367</v>
      </c>
      <c r="K12" s="4" t="s">
        <v>320</v>
      </c>
      <c r="L12" s="39" t="s">
        <v>336</v>
      </c>
    </row>
    <row r="13" spans="1:12" ht="84" customHeight="1">
      <c r="A13" s="6">
        <v>5</v>
      </c>
      <c r="B13" s="135" t="s">
        <v>368</v>
      </c>
      <c r="C13" s="135"/>
      <c r="D13" s="50" t="s">
        <v>369</v>
      </c>
      <c r="E13" s="6">
        <v>2014</v>
      </c>
      <c r="F13" s="6">
        <v>800</v>
      </c>
      <c r="G13" s="6"/>
      <c r="H13" s="50" t="s">
        <v>370</v>
      </c>
      <c r="I13" s="6">
        <v>800</v>
      </c>
      <c r="J13" s="57" t="s">
        <v>371</v>
      </c>
      <c r="K13" s="6" t="s">
        <v>335</v>
      </c>
      <c r="L13" s="82" t="s">
        <v>336</v>
      </c>
    </row>
    <row r="14" spans="1:12" s="17" customFormat="1" ht="100.5" customHeight="1">
      <c r="A14" s="4">
        <v>6</v>
      </c>
      <c r="B14" s="134" t="s">
        <v>343</v>
      </c>
      <c r="C14" s="134"/>
      <c r="D14" s="5" t="s">
        <v>372</v>
      </c>
      <c r="E14" s="4" t="s">
        <v>337</v>
      </c>
      <c r="F14" s="4">
        <v>4660</v>
      </c>
      <c r="G14" s="4">
        <v>650</v>
      </c>
      <c r="H14" s="5" t="s">
        <v>373</v>
      </c>
      <c r="I14" s="4">
        <v>4010</v>
      </c>
      <c r="J14" s="16" t="s">
        <v>341</v>
      </c>
      <c r="K14" s="4" t="s">
        <v>49</v>
      </c>
      <c r="L14" s="44" t="s">
        <v>336</v>
      </c>
    </row>
    <row r="15" spans="1:12" ht="130.5" customHeight="1">
      <c r="A15" s="6">
        <v>7</v>
      </c>
      <c r="B15" s="135" t="s">
        <v>400</v>
      </c>
      <c r="C15" s="135"/>
      <c r="D15" s="50" t="s">
        <v>445</v>
      </c>
      <c r="E15" s="6" t="s">
        <v>374</v>
      </c>
      <c r="F15" s="6">
        <v>4333</v>
      </c>
      <c r="G15" s="6">
        <v>950</v>
      </c>
      <c r="H15" s="50" t="s">
        <v>352</v>
      </c>
      <c r="I15" s="4">
        <v>3000</v>
      </c>
      <c r="J15" s="5" t="s">
        <v>472</v>
      </c>
      <c r="K15" s="6" t="s">
        <v>335</v>
      </c>
      <c r="L15" s="82" t="s">
        <v>336</v>
      </c>
    </row>
    <row r="16" spans="1:12" s="17" customFormat="1" ht="132" customHeight="1">
      <c r="A16" s="132">
        <v>8</v>
      </c>
      <c r="B16" s="125" t="s">
        <v>322</v>
      </c>
      <c r="C16" s="5" t="s">
        <v>469</v>
      </c>
      <c r="D16" s="5" t="s">
        <v>375</v>
      </c>
      <c r="E16" s="132" t="s">
        <v>344</v>
      </c>
      <c r="F16" s="4">
        <v>18000</v>
      </c>
      <c r="G16" s="132">
        <v>3500</v>
      </c>
      <c r="H16" s="125" t="s">
        <v>408</v>
      </c>
      <c r="I16" s="132">
        <v>5000</v>
      </c>
      <c r="J16" s="134" t="s">
        <v>403</v>
      </c>
      <c r="K16" s="132" t="s">
        <v>378</v>
      </c>
      <c r="L16" s="39" t="s">
        <v>336</v>
      </c>
    </row>
    <row r="17" spans="1:12" ht="123" customHeight="1">
      <c r="A17" s="133"/>
      <c r="B17" s="128"/>
      <c r="C17" s="50" t="s">
        <v>470</v>
      </c>
      <c r="D17" s="50" t="s">
        <v>379</v>
      </c>
      <c r="E17" s="133"/>
      <c r="F17" s="6">
        <v>4000</v>
      </c>
      <c r="G17" s="133"/>
      <c r="H17" s="128"/>
      <c r="I17" s="133"/>
      <c r="J17" s="135"/>
      <c r="K17" s="133"/>
      <c r="L17" s="82" t="s">
        <v>336</v>
      </c>
    </row>
    <row r="18" spans="1:12" s="17" customFormat="1" ht="133.5" customHeight="1">
      <c r="A18" s="132"/>
      <c r="B18" s="125"/>
      <c r="C18" s="5" t="s">
        <v>471</v>
      </c>
      <c r="D18" s="5" t="s">
        <v>380</v>
      </c>
      <c r="E18" s="132"/>
      <c r="F18" s="4">
        <v>1600</v>
      </c>
      <c r="G18" s="132"/>
      <c r="H18" s="125"/>
      <c r="I18" s="132"/>
      <c r="J18" s="134"/>
      <c r="K18" s="132"/>
      <c r="L18" s="44" t="s">
        <v>336</v>
      </c>
    </row>
    <row r="19" spans="1:12" ht="195.75" customHeight="1">
      <c r="A19" s="6">
        <v>9</v>
      </c>
      <c r="B19" s="128" t="s">
        <v>381</v>
      </c>
      <c r="C19" s="128"/>
      <c r="D19" s="50" t="s">
        <v>446</v>
      </c>
      <c r="E19" s="6" t="s">
        <v>345</v>
      </c>
      <c r="F19" s="6">
        <v>7350</v>
      </c>
      <c r="G19" s="6">
        <v>1500</v>
      </c>
      <c r="H19" s="50" t="s">
        <v>382</v>
      </c>
      <c r="I19" s="6">
        <v>3500</v>
      </c>
      <c r="J19" s="50" t="s">
        <v>426</v>
      </c>
      <c r="K19" s="6" t="s">
        <v>320</v>
      </c>
      <c r="L19" s="105" t="s">
        <v>336</v>
      </c>
    </row>
    <row r="20" spans="1:12" s="17" customFormat="1" ht="110.25" customHeight="1">
      <c r="A20" s="4">
        <v>10</v>
      </c>
      <c r="B20" s="125" t="s">
        <v>447</v>
      </c>
      <c r="C20" s="125"/>
      <c r="D20" s="5" t="s">
        <v>411</v>
      </c>
      <c r="E20" s="4" t="s">
        <v>339</v>
      </c>
      <c r="F20" s="4">
        <v>65000</v>
      </c>
      <c r="G20" s="4">
        <v>40372</v>
      </c>
      <c r="H20" s="5" t="s">
        <v>351</v>
      </c>
      <c r="I20" s="4">
        <v>10000</v>
      </c>
      <c r="J20" s="5" t="s">
        <v>340</v>
      </c>
      <c r="K20" s="4" t="s">
        <v>320</v>
      </c>
      <c r="L20" s="39" t="s">
        <v>336</v>
      </c>
    </row>
    <row r="21" spans="1:12" ht="144.75" customHeight="1">
      <c r="A21" s="6">
        <v>11</v>
      </c>
      <c r="B21" s="135" t="s">
        <v>473</v>
      </c>
      <c r="C21" s="135"/>
      <c r="D21" s="57" t="s">
        <v>404</v>
      </c>
      <c r="E21" s="58" t="s">
        <v>337</v>
      </c>
      <c r="F21" s="58">
        <v>3894</v>
      </c>
      <c r="G21" s="6">
        <v>2150</v>
      </c>
      <c r="H21" s="57" t="s">
        <v>405</v>
      </c>
      <c r="I21" s="6">
        <v>1744</v>
      </c>
      <c r="J21" s="57" t="s">
        <v>412</v>
      </c>
      <c r="K21" s="6" t="s">
        <v>320</v>
      </c>
      <c r="L21" s="105" t="s">
        <v>336</v>
      </c>
    </row>
    <row r="22" spans="1:12" s="17" customFormat="1" ht="131.25" customHeight="1">
      <c r="A22" s="4">
        <v>12</v>
      </c>
      <c r="B22" s="134" t="s">
        <v>474</v>
      </c>
      <c r="C22" s="134"/>
      <c r="D22" s="16" t="s">
        <v>475</v>
      </c>
      <c r="E22" s="3" t="s">
        <v>383</v>
      </c>
      <c r="F22" s="3">
        <v>13670</v>
      </c>
      <c r="G22" s="4"/>
      <c r="H22" s="16" t="s">
        <v>384</v>
      </c>
      <c r="I22" s="4">
        <v>2000</v>
      </c>
      <c r="J22" s="21" t="s">
        <v>385</v>
      </c>
      <c r="K22" s="4" t="s">
        <v>49</v>
      </c>
      <c r="L22" s="44" t="s">
        <v>376</v>
      </c>
    </row>
    <row r="23" spans="1:12" ht="124.5" customHeight="1">
      <c r="A23" s="6">
        <v>13</v>
      </c>
      <c r="B23" s="135" t="s">
        <v>386</v>
      </c>
      <c r="C23" s="135"/>
      <c r="D23" s="62" t="s">
        <v>406</v>
      </c>
      <c r="E23" s="58" t="s">
        <v>383</v>
      </c>
      <c r="F23" s="58">
        <v>14400</v>
      </c>
      <c r="G23" s="6"/>
      <c r="H23" s="57" t="s">
        <v>387</v>
      </c>
      <c r="I23" s="6">
        <v>7000</v>
      </c>
      <c r="J23" s="57" t="s">
        <v>476</v>
      </c>
      <c r="K23" s="6" t="s">
        <v>49</v>
      </c>
      <c r="L23" s="82" t="s">
        <v>376</v>
      </c>
    </row>
    <row r="24" spans="1:12" s="28" customFormat="1" ht="201" customHeight="1">
      <c r="A24" s="4">
        <v>14</v>
      </c>
      <c r="B24" s="125" t="s">
        <v>388</v>
      </c>
      <c r="C24" s="125"/>
      <c r="D24" s="5" t="s">
        <v>515</v>
      </c>
      <c r="E24" s="4" t="s">
        <v>347</v>
      </c>
      <c r="F24" s="4">
        <v>90346</v>
      </c>
      <c r="G24" s="4">
        <v>15200</v>
      </c>
      <c r="H24" s="5" t="s">
        <v>516</v>
      </c>
      <c r="I24" s="4">
        <v>6000</v>
      </c>
      <c r="J24" s="5" t="s">
        <v>517</v>
      </c>
      <c r="K24" s="4" t="s">
        <v>378</v>
      </c>
      <c r="L24" s="39" t="s">
        <v>336</v>
      </c>
    </row>
    <row r="25" spans="1:12" ht="118.5" customHeight="1">
      <c r="A25" s="8">
        <v>15</v>
      </c>
      <c r="B25" s="140" t="s">
        <v>442</v>
      </c>
      <c r="C25" s="140"/>
      <c r="D25" s="45" t="s">
        <v>407</v>
      </c>
      <c r="E25" s="8" t="s">
        <v>347</v>
      </c>
      <c r="F25" s="8">
        <v>26200</v>
      </c>
      <c r="G25" s="8">
        <v>17700</v>
      </c>
      <c r="H25" s="43" t="s">
        <v>389</v>
      </c>
      <c r="I25" s="8">
        <v>1500</v>
      </c>
      <c r="J25" s="43" t="s">
        <v>390</v>
      </c>
      <c r="K25" s="8" t="s">
        <v>320</v>
      </c>
      <c r="L25" s="106" t="s">
        <v>336</v>
      </c>
    </row>
    <row r="26" spans="1:12" s="17" customFormat="1" ht="93" customHeight="1">
      <c r="A26" s="4">
        <v>16</v>
      </c>
      <c r="B26" s="134" t="s">
        <v>391</v>
      </c>
      <c r="C26" s="134"/>
      <c r="D26" s="5" t="s">
        <v>409</v>
      </c>
      <c r="E26" s="4" t="s">
        <v>324</v>
      </c>
      <c r="F26" s="4">
        <v>25000</v>
      </c>
      <c r="G26" s="4">
        <v>3600</v>
      </c>
      <c r="H26" s="5" t="s">
        <v>392</v>
      </c>
      <c r="I26" s="4">
        <v>5000</v>
      </c>
      <c r="J26" s="5" t="s">
        <v>393</v>
      </c>
      <c r="K26" s="4" t="s">
        <v>320</v>
      </c>
      <c r="L26" s="39" t="s">
        <v>336</v>
      </c>
    </row>
    <row r="27" spans="1:12" ht="222" customHeight="1">
      <c r="A27" s="6">
        <v>17</v>
      </c>
      <c r="B27" s="128" t="s">
        <v>327</v>
      </c>
      <c r="C27" s="128"/>
      <c r="D27" s="103" t="s">
        <v>443</v>
      </c>
      <c r="E27" s="6" t="s">
        <v>394</v>
      </c>
      <c r="F27" s="6">
        <v>18900</v>
      </c>
      <c r="G27" s="6">
        <v>16400</v>
      </c>
      <c r="H27" s="50" t="s">
        <v>0</v>
      </c>
      <c r="I27" s="6">
        <v>2500</v>
      </c>
      <c r="J27" s="50" t="s">
        <v>1</v>
      </c>
      <c r="K27" s="6" t="s">
        <v>378</v>
      </c>
      <c r="L27" s="105" t="s">
        <v>336</v>
      </c>
    </row>
    <row r="28" spans="1:12" s="17" customFormat="1" ht="78" customHeight="1">
      <c r="A28" s="4">
        <v>18</v>
      </c>
      <c r="B28" s="125" t="s">
        <v>326</v>
      </c>
      <c r="C28" s="125"/>
      <c r="D28" s="5" t="s">
        <v>2</v>
      </c>
      <c r="E28" s="4" t="s">
        <v>339</v>
      </c>
      <c r="F28" s="4">
        <v>12000</v>
      </c>
      <c r="G28" s="4">
        <v>3000</v>
      </c>
      <c r="H28" s="5" t="s">
        <v>444</v>
      </c>
      <c r="I28" s="4">
        <v>2500</v>
      </c>
      <c r="J28" s="5" t="s">
        <v>395</v>
      </c>
      <c r="K28" s="4" t="s">
        <v>320</v>
      </c>
      <c r="L28" s="39" t="s">
        <v>336</v>
      </c>
    </row>
    <row r="29" spans="1:12" ht="57" customHeight="1">
      <c r="A29" s="6">
        <v>19</v>
      </c>
      <c r="B29" s="135" t="s">
        <v>396</v>
      </c>
      <c r="C29" s="135"/>
      <c r="D29" s="50" t="s">
        <v>3</v>
      </c>
      <c r="E29" s="6" t="s">
        <v>345</v>
      </c>
      <c r="F29" s="6">
        <v>9400</v>
      </c>
      <c r="G29" s="6">
        <v>200</v>
      </c>
      <c r="H29" s="50" t="s">
        <v>410</v>
      </c>
      <c r="I29" s="6">
        <v>3000</v>
      </c>
      <c r="J29" s="50" t="s">
        <v>450</v>
      </c>
      <c r="K29" s="6" t="s">
        <v>320</v>
      </c>
      <c r="L29" s="105" t="s">
        <v>336</v>
      </c>
    </row>
    <row r="30" spans="1:12" s="17" customFormat="1" ht="59.25" customHeight="1">
      <c r="A30" s="4">
        <v>20</v>
      </c>
      <c r="B30" s="125" t="s">
        <v>397</v>
      </c>
      <c r="C30" s="125"/>
      <c r="D30" s="16" t="s">
        <v>4</v>
      </c>
      <c r="E30" s="4" t="s">
        <v>347</v>
      </c>
      <c r="F30" s="4">
        <v>5000</v>
      </c>
      <c r="G30" s="4">
        <v>2000</v>
      </c>
      <c r="H30" s="36" t="s">
        <v>398</v>
      </c>
      <c r="I30" s="4">
        <v>2200</v>
      </c>
      <c r="J30" s="36" t="s">
        <v>6</v>
      </c>
      <c r="K30" s="4" t="s">
        <v>320</v>
      </c>
      <c r="L30" s="39" t="s">
        <v>336</v>
      </c>
    </row>
    <row r="31" spans="1:12" ht="93" customHeight="1">
      <c r="A31" s="6">
        <v>21</v>
      </c>
      <c r="B31" s="128" t="s">
        <v>477</v>
      </c>
      <c r="C31" s="128"/>
      <c r="D31" s="50" t="s">
        <v>451</v>
      </c>
      <c r="E31" s="6" t="s">
        <v>323</v>
      </c>
      <c r="F31" s="6">
        <v>16000</v>
      </c>
      <c r="G31" s="6">
        <v>9000</v>
      </c>
      <c r="H31" s="50" t="s">
        <v>5</v>
      </c>
      <c r="I31" s="6">
        <v>2000</v>
      </c>
      <c r="J31" s="50" t="s">
        <v>478</v>
      </c>
      <c r="K31" s="6" t="s">
        <v>320</v>
      </c>
      <c r="L31" s="105" t="s">
        <v>336</v>
      </c>
    </row>
    <row r="32" spans="1:12" s="28" customFormat="1" ht="24.75" customHeight="1">
      <c r="A32" s="41"/>
      <c r="B32" s="142" t="s">
        <v>125</v>
      </c>
      <c r="C32" s="142"/>
      <c r="D32" s="46"/>
      <c r="E32" s="2"/>
      <c r="F32" s="41">
        <f>SUM(F9:F31)</f>
        <v>405733</v>
      </c>
      <c r="G32" s="41">
        <f>SUM(G9:G31)</f>
        <v>161272</v>
      </c>
      <c r="H32" s="41"/>
      <c r="I32" s="41">
        <f>SUM(I9:I31)</f>
        <v>81534</v>
      </c>
      <c r="J32" s="46"/>
      <c r="K32" s="2"/>
      <c r="L32" s="44"/>
    </row>
    <row r="33" spans="1:12" s="95" customFormat="1" ht="54.75" customHeight="1">
      <c r="A33" s="143" t="s">
        <v>353</v>
      </c>
      <c r="B33" s="143"/>
      <c r="C33" s="143"/>
      <c r="D33" s="143"/>
      <c r="E33" s="92"/>
      <c r="F33" s="93"/>
      <c r="G33" s="93"/>
      <c r="H33" s="94"/>
      <c r="I33" s="93"/>
      <c r="J33" s="94"/>
      <c r="K33" s="92"/>
      <c r="L33" s="44"/>
    </row>
    <row r="34" spans="1:12" s="17" customFormat="1" ht="404.25" customHeight="1">
      <c r="A34" s="132">
        <v>22</v>
      </c>
      <c r="B34" s="125" t="s">
        <v>328</v>
      </c>
      <c r="C34" s="5" t="s">
        <v>329</v>
      </c>
      <c r="D34" s="5" t="s">
        <v>452</v>
      </c>
      <c r="E34" s="3" t="s">
        <v>399</v>
      </c>
      <c r="F34" s="4">
        <v>198580</v>
      </c>
      <c r="G34" s="4">
        <v>75000</v>
      </c>
      <c r="H34" s="5" t="s">
        <v>23</v>
      </c>
      <c r="I34" s="4">
        <v>15000</v>
      </c>
      <c r="J34" s="5" t="s">
        <v>479</v>
      </c>
      <c r="K34" s="132" t="s">
        <v>320</v>
      </c>
      <c r="L34" s="44" t="s">
        <v>376</v>
      </c>
    </row>
    <row r="35" spans="1:12" ht="159.75" customHeight="1">
      <c r="A35" s="133"/>
      <c r="B35" s="128"/>
      <c r="C35" s="50" t="s">
        <v>24</v>
      </c>
      <c r="D35" s="50" t="s">
        <v>302</v>
      </c>
      <c r="E35" s="58" t="s">
        <v>374</v>
      </c>
      <c r="F35" s="6">
        <v>53000</v>
      </c>
      <c r="G35" s="6">
        <v>17000</v>
      </c>
      <c r="H35" s="50" t="s">
        <v>7</v>
      </c>
      <c r="I35" s="6">
        <v>6000</v>
      </c>
      <c r="J35" s="50" t="s">
        <v>25</v>
      </c>
      <c r="K35" s="133"/>
      <c r="L35" s="82" t="s">
        <v>376</v>
      </c>
    </row>
    <row r="36" spans="1:12" s="17" customFormat="1" ht="98.25" customHeight="1">
      <c r="A36" s="132"/>
      <c r="B36" s="125"/>
      <c r="C36" s="5" t="s">
        <v>330</v>
      </c>
      <c r="D36" s="5" t="s">
        <v>26</v>
      </c>
      <c r="E36" s="3" t="s">
        <v>339</v>
      </c>
      <c r="F36" s="4">
        <v>29520</v>
      </c>
      <c r="G36" s="3">
        <v>19000</v>
      </c>
      <c r="H36" s="16" t="s">
        <v>27</v>
      </c>
      <c r="I36" s="3">
        <v>5000</v>
      </c>
      <c r="J36" s="16" t="s">
        <v>28</v>
      </c>
      <c r="K36" s="132"/>
      <c r="L36" s="44" t="s">
        <v>376</v>
      </c>
    </row>
    <row r="37" spans="1:12" ht="165.75" customHeight="1">
      <c r="A37" s="136">
        <v>23</v>
      </c>
      <c r="B37" s="133" t="s">
        <v>29</v>
      </c>
      <c r="C37" s="50" t="s">
        <v>349</v>
      </c>
      <c r="D37" s="57" t="s">
        <v>448</v>
      </c>
      <c r="E37" s="58" t="s">
        <v>331</v>
      </c>
      <c r="F37" s="58">
        <v>185000</v>
      </c>
      <c r="G37" s="107">
        <v>122000</v>
      </c>
      <c r="H37" s="57" t="s">
        <v>8</v>
      </c>
      <c r="I37" s="107">
        <v>23000</v>
      </c>
      <c r="J37" s="38" t="s">
        <v>413</v>
      </c>
      <c r="K37" s="133" t="s">
        <v>320</v>
      </c>
      <c r="L37" s="82" t="s">
        <v>376</v>
      </c>
    </row>
    <row r="38" spans="1:12" s="17" customFormat="1" ht="206.25" customHeight="1">
      <c r="A38" s="137"/>
      <c r="B38" s="132"/>
      <c r="C38" s="5" t="s">
        <v>350</v>
      </c>
      <c r="D38" s="5" t="s">
        <v>30</v>
      </c>
      <c r="E38" s="4" t="s">
        <v>323</v>
      </c>
      <c r="F38" s="4">
        <v>150000</v>
      </c>
      <c r="G38" s="4">
        <v>102500</v>
      </c>
      <c r="H38" s="5" t="s">
        <v>9</v>
      </c>
      <c r="I38" s="4">
        <v>15000</v>
      </c>
      <c r="J38" s="16" t="s">
        <v>31</v>
      </c>
      <c r="K38" s="132"/>
      <c r="L38" s="44" t="s">
        <v>376</v>
      </c>
    </row>
    <row r="39" spans="1:12" ht="136.5" customHeight="1">
      <c r="A39" s="6">
        <v>24</v>
      </c>
      <c r="B39" s="128" t="s">
        <v>342</v>
      </c>
      <c r="C39" s="128"/>
      <c r="D39" s="50" t="s">
        <v>300</v>
      </c>
      <c r="E39" s="6" t="s">
        <v>348</v>
      </c>
      <c r="F39" s="6">
        <v>192000</v>
      </c>
      <c r="G39" s="6">
        <v>80000</v>
      </c>
      <c r="H39" s="50" t="s">
        <v>32</v>
      </c>
      <c r="I39" s="6">
        <v>30000</v>
      </c>
      <c r="J39" s="50" t="s">
        <v>33</v>
      </c>
      <c r="K39" s="6" t="s">
        <v>378</v>
      </c>
      <c r="L39" s="82" t="s">
        <v>377</v>
      </c>
    </row>
    <row r="40" spans="1:12" s="17" customFormat="1" ht="131.25" customHeight="1">
      <c r="A40" s="4">
        <v>25</v>
      </c>
      <c r="B40" s="125" t="s">
        <v>34</v>
      </c>
      <c r="C40" s="125"/>
      <c r="D40" s="5" t="s">
        <v>35</v>
      </c>
      <c r="E40" s="4" t="s">
        <v>345</v>
      </c>
      <c r="F40" s="4">
        <v>165600</v>
      </c>
      <c r="G40" s="4">
        <v>28000</v>
      </c>
      <c r="H40" s="5" t="s">
        <v>36</v>
      </c>
      <c r="I40" s="4">
        <v>20000</v>
      </c>
      <c r="J40" s="36" t="s">
        <v>37</v>
      </c>
      <c r="K40" s="4" t="s">
        <v>49</v>
      </c>
      <c r="L40" s="44" t="s">
        <v>376</v>
      </c>
    </row>
    <row r="41" spans="1:12" ht="104.25" customHeight="1">
      <c r="A41" s="6">
        <v>26</v>
      </c>
      <c r="B41" s="128" t="s">
        <v>481</v>
      </c>
      <c r="C41" s="128"/>
      <c r="D41" s="50" t="s">
        <v>480</v>
      </c>
      <c r="E41" s="6" t="s">
        <v>345</v>
      </c>
      <c r="F41" s="6">
        <v>66000</v>
      </c>
      <c r="G41" s="6">
        <v>36000</v>
      </c>
      <c r="H41" s="50" t="s">
        <v>38</v>
      </c>
      <c r="I41" s="6">
        <v>15000</v>
      </c>
      <c r="J41" s="50" t="s">
        <v>10</v>
      </c>
      <c r="K41" s="6" t="s">
        <v>378</v>
      </c>
      <c r="L41" s="82" t="s">
        <v>376</v>
      </c>
    </row>
    <row r="42" spans="1:12" s="17" customFormat="1" ht="98.25" customHeight="1">
      <c r="A42" s="4">
        <v>27</v>
      </c>
      <c r="B42" s="125" t="s">
        <v>39</v>
      </c>
      <c r="C42" s="125"/>
      <c r="D42" s="16" t="s">
        <v>40</v>
      </c>
      <c r="E42" s="3" t="s">
        <v>345</v>
      </c>
      <c r="F42" s="3">
        <v>35000</v>
      </c>
      <c r="G42" s="3">
        <v>15000</v>
      </c>
      <c r="H42" s="16" t="s">
        <v>414</v>
      </c>
      <c r="I42" s="3">
        <v>10000</v>
      </c>
      <c r="J42" s="16" t="s">
        <v>41</v>
      </c>
      <c r="K42" s="4" t="s">
        <v>320</v>
      </c>
      <c r="L42" s="44" t="s">
        <v>376</v>
      </c>
    </row>
    <row r="43" spans="1:12" ht="116.25" customHeight="1">
      <c r="A43" s="6">
        <v>28</v>
      </c>
      <c r="B43" s="153" t="s">
        <v>449</v>
      </c>
      <c r="C43" s="153"/>
      <c r="D43" s="50" t="s">
        <v>42</v>
      </c>
      <c r="E43" s="6" t="s">
        <v>307</v>
      </c>
      <c r="F43" s="6">
        <v>25000</v>
      </c>
      <c r="G43" s="6">
        <v>11000</v>
      </c>
      <c r="H43" s="50" t="s">
        <v>11</v>
      </c>
      <c r="I43" s="6">
        <v>4000</v>
      </c>
      <c r="J43" s="50" t="s">
        <v>12</v>
      </c>
      <c r="K43" s="6" t="s">
        <v>320</v>
      </c>
      <c r="L43" s="82" t="s">
        <v>377</v>
      </c>
    </row>
    <row r="44" spans="1:12" s="17" customFormat="1" ht="111.75" customHeight="1">
      <c r="A44" s="4">
        <v>29</v>
      </c>
      <c r="B44" s="125" t="s">
        <v>338</v>
      </c>
      <c r="C44" s="125"/>
      <c r="D44" s="5" t="s">
        <v>301</v>
      </c>
      <c r="E44" s="4" t="s">
        <v>345</v>
      </c>
      <c r="F44" s="4">
        <v>11500</v>
      </c>
      <c r="G44" s="4">
        <v>3500</v>
      </c>
      <c r="H44" s="5" t="s">
        <v>482</v>
      </c>
      <c r="I44" s="4">
        <v>3000</v>
      </c>
      <c r="J44" s="5" t="s">
        <v>126</v>
      </c>
      <c r="K44" s="4" t="s">
        <v>320</v>
      </c>
      <c r="L44" s="44" t="s">
        <v>376</v>
      </c>
    </row>
    <row r="45" spans="1:12" ht="97.5" customHeight="1">
      <c r="A45" s="6">
        <v>30</v>
      </c>
      <c r="B45" s="128" t="s">
        <v>483</v>
      </c>
      <c r="C45" s="128"/>
      <c r="D45" s="57" t="s">
        <v>43</v>
      </c>
      <c r="E45" s="58" t="s">
        <v>345</v>
      </c>
      <c r="F45" s="58">
        <v>11000</v>
      </c>
      <c r="G45" s="58">
        <v>2800</v>
      </c>
      <c r="H45" s="57" t="s">
        <v>44</v>
      </c>
      <c r="I45" s="58">
        <v>6000</v>
      </c>
      <c r="J45" s="57" t="s">
        <v>13</v>
      </c>
      <c r="K45" s="6" t="s">
        <v>320</v>
      </c>
      <c r="L45" s="82" t="s">
        <v>376</v>
      </c>
    </row>
    <row r="46" spans="1:12" s="28" customFormat="1" ht="69.75" customHeight="1">
      <c r="A46" s="41"/>
      <c r="B46" s="142" t="s">
        <v>125</v>
      </c>
      <c r="C46" s="142"/>
      <c r="D46" s="46"/>
      <c r="E46" s="2"/>
      <c r="F46" s="41">
        <f>SUM(F34:F45)</f>
        <v>1122200</v>
      </c>
      <c r="G46" s="41">
        <f>SUM(G34:G45)</f>
        <v>511800</v>
      </c>
      <c r="H46" s="41"/>
      <c r="I46" s="41">
        <f>SUM(I34:I45)</f>
        <v>152000</v>
      </c>
      <c r="J46" s="46"/>
      <c r="K46" s="2"/>
      <c r="L46" s="44"/>
    </row>
    <row r="47" spans="1:12" s="100" customFormat="1" ht="72" customHeight="1">
      <c r="A47" s="154" t="s">
        <v>48</v>
      </c>
      <c r="B47" s="155"/>
      <c r="C47" s="155"/>
      <c r="D47" s="156"/>
      <c r="E47" s="96"/>
      <c r="F47" s="98"/>
      <c r="G47" s="98"/>
      <c r="H47" s="98"/>
      <c r="I47" s="98"/>
      <c r="J47" s="91"/>
      <c r="K47" s="96"/>
      <c r="L47" s="44"/>
    </row>
    <row r="48" spans="1:12" s="17" customFormat="1" ht="144" customHeight="1">
      <c r="A48" s="4">
        <v>31</v>
      </c>
      <c r="B48" s="125" t="s">
        <v>51</v>
      </c>
      <c r="C48" s="125"/>
      <c r="D48" s="36" t="s">
        <v>484</v>
      </c>
      <c r="E48" s="3" t="s">
        <v>45</v>
      </c>
      <c r="F48" s="3">
        <v>38000</v>
      </c>
      <c r="G48" s="3">
        <v>20000</v>
      </c>
      <c r="H48" s="16" t="s">
        <v>14</v>
      </c>
      <c r="I48" s="3">
        <v>5000</v>
      </c>
      <c r="J48" s="16" t="s">
        <v>15</v>
      </c>
      <c r="K48" s="4" t="s">
        <v>320</v>
      </c>
      <c r="L48" s="44" t="s">
        <v>376</v>
      </c>
    </row>
    <row r="49" spans="1:12" ht="87" customHeight="1">
      <c r="A49" s="26">
        <v>32</v>
      </c>
      <c r="B49" s="128" t="s">
        <v>46</v>
      </c>
      <c r="C49" s="128"/>
      <c r="D49" s="57" t="s">
        <v>485</v>
      </c>
      <c r="E49" s="58" t="s">
        <v>346</v>
      </c>
      <c r="F49" s="58">
        <v>10000</v>
      </c>
      <c r="G49" s="58">
        <v>5000</v>
      </c>
      <c r="H49" s="57" t="s">
        <v>47</v>
      </c>
      <c r="I49" s="58">
        <v>5000</v>
      </c>
      <c r="J49" s="57" t="s">
        <v>427</v>
      </c>
      <c r="K49" s="6" t="s">
        <v>320</v>
      </c>
      <c r="L49" s="82" t="s">
        <v>376</v>
      </c>
    </row>
    <row r="50" spans="1:12" s="17" customFormat="1" ht="96.75" customHeight="1">
      <c r="A50" s="15">
        <v>33</v>
      </c>
      <c r="B50" s="125" t="s">
        <v>251</v>
      </c>
      <c r="C50" s="125"/>
      <c r="D50" s="16" t="s">
        <v>486</v>
      </c>
      <c r="E50" s="4" t="s">
        <v>255</v>
      </c>
      <c r="F50" s="4">
        <v>5000</v>
      </c>
      <c r="G50" s="4">
        <v>900</v>
      </c>
      <c r="H50" s="16" t="s">
        <v>487</v>
      </c>
      <c r="I50" s="4">
        <v>3500</v>
      </c>
      <c r="J50" s="16" t="s">
        <v>252</v>
      </c>
      <c r="K50" s="4" t="s">
        <v>253</v>
      </c>
      <c r="L50" s="44" t="s">
        <v>127</v>
      </c>
    </row>
    <row r="51" spans="1:12" ht="103.5" customHeight="1">
      <c r="A51" s="26">
        <v>34</v>
      </c>
      <c r="B51" s="128" t="s">
        <v>254</v>
      </c>
      <c r="C51" s="128"/>
      <c r="D51" s="109" t="s">
        <v>16</v>
      </c>
      <c r="E51" s="6" t="s">
        <v>255</v>
      </c>
      <c r="F51" s="6">
        <v>11000</v>
      </c>
      <c r="G51" s="6">
        <v>1600</v>
      </c>
      <c r="H51" s="109" t="s">
        <v>415</v>
      </c>
      <c r="I51" s="6">
        <v>6000</v>
      </c>
      <c r="J51" s="57" t="s">
        <v>128</v>
      </c>
      <c r="K51" s="6" t="s">
        <v>256</v>
      </c>
      <c r="L51" s="82" t="s">
        <v>127</v>
      </c>
    </row>
    <row r="52" spans="1:12" s="17" customFormat="1" ht="84.75" customHeight="1">
      <c r="A52" s="15">
        <v>35</v>
      </c>
      <c r="B52" s="130" t="s">
        <v>464</v>
      </c>
      <c r="C52" s="131"/>
      <c r="D52" s="36" t="s">
        <v>416</v>
      </c>
      <c r="E52" s="4" t="s">
        <v>255</v>
      </c>
      <c r="F52" s="4">
        <v>12000</v>
      </c>
      <c r="G52" s="4">
        <v>50</v>
      </c>
      <c r="H52" s="5" t="s">
        <v>17</v>
      </c>
      <c r="I52" s="4">
        <v>3000</v>
      </c>
      <c r="J52" s="16" t="s">
        <v>257</v>
      </c>
      <c r="K52" s="4" t="s">
        <v>258</v>
      </c>
      <c r="L52" s="44" t="s">
        <v>127</v>
      </c>
    </row>
    <row r="53" spans="1:12" ht="177" customHeight="1">
      <c r="A53" s="58">
        <v>36</v>
      </c>
      <c r="B53" s="128" t="s">
        <v>129</v>
      </c>
      <c r="C53" s="128"/>
      <c r="D53" s="57" t="s">
        <v>18</v>
      </c>
      <c r="E53" s="58" t="s">
        <v>259</v>
      </c>
      <c r="F53" s="58">
        <v>200000</v>
      </c>
      <c r="G53" s="58">
        <v>30000</v>
      </c>
      <c r="H53" s="57" t="s">
        <v>260</v>
      </c>
      <c r="I53" s="58">
        <v>54000</v>
      </c>
      <c r="J53" s="57" t="s">
        <v>130</v>
      </c>
      <c r="K53" s="6" t="s">
        <v>320</v>
      </c>
      <c r="L53" s="82" t="s">
        <v>127</v>
      </c>
    </row>
    <row r="54" spans="1:12" s="17" customFormat="1" ht="189.75" customHeight="1">
      <c r="A54" s="4">
        <v>37</v>
      </c>
      <c r="B54" s="125" t="s">
        <v>261</v>
      </c>
      <c r="C54" s="125"/>
      <c r="D54" s="5" t="s">
        <v>303</v>
      </c>
      <c r="E54" s="4" t="s">
        <v>255</v>
      </c>
      <c r="F54" s="4">
        <v>40000</v>
      </c>
      <c r="G54" s="4">
        <v>5600</v>
      </c>
      <c r="H54" s="5" t="s">
        <v>262</v>
      </c>
      <c r="I54" s="4">
        <v>10000</v>
      </c>
      <c r="J54" s="5" t="s">
        <v>263</v>
      </c>
      <c r="K54" s="4" t="s">
        <v>320</v>
      </c>
      <c r="L54" s="44" t="s">
        <v>127</v>
      </c>
    </row>
    <row r="55" spans="1:12" ht="114" customHeight="1">
      <c r="A55" s="26">
        <v>38</v>
      </c>
      <c r="B55" s="128" t="s">
        <v>264</v>
      </c>
      <c r="C55" s="128"/>
      <c r="D55" s="57" t="s">
        <v>304</v>
      </c>
      <c r="E55" s="6" t="s">
        <v>265</v>
      </c>
      <c r="F55" s="58">
        <v>100000</v>
      </c>
      <c r="G55" s="6">
        <v>9700</v>
      </c>
      <c r="H55" s="50" t="s">
        <v>266</v>
      </c>
      <c r="I55" s="6">
        <v>15000</v>
      </c>
      <c r="J55" s="57" t="s">
        <v>488</v>
      </c>
      <c r="K55" s="6" t="s">
        <v>320</v>
      </c>
      <c r="L55" s="82" t="s">
        <v>127</v>
      </c>
    </row>
    <row r="56" spans="1:12" s="17" customFormat="1" ht="123" customHeight="1">
      <c r="A56" s="4">
        <v>39</v>
      </c>
      <c r="B56" s="125" t="s">
        <v>267</v>
      </c>
      <c r="C56" s="125"/>
      <c r="D56" s="16" t="s">
        <v>453</v>
      </c>
      <c r="E56" s="4" t="s">
        <v>268</v>
      </c>
      <c r="F56" s="4">
        <v>81000</v>
      </c>
      <c r="G56" s="4">
        <v>19000</v>
      </c>
      <c r="H56" s="5" t="s">
        <v>489</v>
      </c>
      <c r="I56" s="4">
        <v>8000</v>
      </c>
      <c r="J56" s="5" t="s">
        <v>493</v>
      </c>
      <c r="K56" s="4" t="s">
        <v>320</v>
      </c>
      <c r="L56" s="44" t="s">
        <v>127</v>
      </c>
    </row>
    <row r="57" spans="1:12" ht="130.5" customHeight="1">
      <c r="A57" s="6">
        <v>40</v>
      </c>
      <c r="B57" s="128" t="s">
        <v>269</v>
      </c>
      <c r="C57" s="128"/>
      <c r="D57" s="109" t="s">
        <v>490</v>
      </c>
      <c r="E57" s="6" t="s">
        <v>270</v>
      </c>
      <c r="F57" s="6">
        <v>12000</v>
      </c>
      <c r="G57" s="6">
        <v>2000</v>
      </c>
      <c r="H57" s="50" t="s">
        <v>271</v>
      </c>
      <c r="I57" s="6">
        <v>10000</v>
      </c>
      <c r="J57" s="50" t="s">
        <v>19</v>
      </c>
      <c r="K57" s="6" t="s">
        <v>320</v>
      </c>
      <c r="L57" s="82" t="s">
        <v>127</v>
      </c>
    </row>
    <row r="58" spans="1:12" s="17" customFormat="1" ht="162" customHeight="1">
      <c r="A58" s="37">
        <v>41</v>
      </c>
      <c r="B58" s="129" t="s">
        <v>272</v>
      </c>
      <c r="C58" s="129"/>
      <c r="D58" s="83" t="s">
        <v>273</v>
      </c>
      <c r="E58" s="84" t="s">
        <v>305</v>
      </c>
      <c r="F58" s="84">
        <v>50307</v>
      </c>
      <c r="G58" s="86">
        <v>15000</v>
      </c>
      <c r="H58" s="83" t="s">
        <v>306</v>
      </c>
      <c r="I58" s="84">
        <v>10000</v>
      </c>
      <c r="J58" s="83" t="s">
        <v>419</v>
      </c>
      <c r="K58" s="85" t="s">
        <v>320</v>
      </c>
      <c r="L58" s="44" t="s">
        <v>127</v>
      </c>
    </row>
    <row r="59" spans="1:12" ht="103.5" customHeight="1">
      <c r="A59" s="6">
        <v>42</v>
      </c>
      <c r="B59" s="128" t="s">
        <v>274</v>
      </c>
      <c r="C59" s="128"/>
      <c r="D59" s="57" t="s">
        <v>275</v>
      </c>
      <c r="E59" s="6" t="s">
        <v>255</v>
      </c>
      <c r="F59" s="58">
        <v>31832</v>
      </c>
      <c r="G59" s="6">
        <v>7500</v>
      </c>
      <c r="H59" s="57" t="s">
        <v>428</v>
      </c>
      <c r="I59" s="6">
        <v>13000</v>
      </c>
      <c r="J59" s="57" t="s">
        <v>430</v>
      </c>
      <c r="K59" s="6" t="s">
        <v>258</v>
      </c>
      <c r="L59" s="82" t="s">
        <v>127</v>
      </c>
    </row>
    <row r="60" spans="1:12" s="17" customFormat="1" ht="108" customHeight="1">
      <c r="A60" s="4">
        <v>43</v>
      </c>
      <c r="B60" s="125" t="s">
        <v>492</v>
      </c>
      <c r="C60" s="125"/>
      <c r="D60" s="5" t="s">
        <v>20</v>
      </c>
      <c r="E60" s="4" t="s">
        <v>255</v>
      </c>
      <c r="F60" s="4">
        <v>40000</v>
      </c>
      <c r="G60" s="4">
        <v>22500</v>
      </c>
      <c r="H60" s="5" t="s">
        <v>21</v>
      </c>
      <c r="I60" s="4">
        <v>10000</v>
      </c>
      <c r="J60" s="5" t="s">
        <v>131</v>
      </c>
      <c r="K60" s="4" t="s">
        <v>258</v>
      </c>
      <c r="L60" s="44" t="s">
        <v>127</v>
      </c>
    </row>
    <row r="61" spans="1:12" ht="114" customHeight="1">
      <c r="A61" s="6">
        <v>44</v>
      </c>
      <c r="B61" s="128" t="s">
        <v>494</v>
      </c>
      <c r="C61" s="128"/>
      <c r="D61" s="50" t="s">
        <v>454</v>
      </c>
      <c r="E61" s="6" t="s">
        <v>265</v>
      </c>
      <c r="F61" s="32">
        <v>100000</v>
      </c>
      <c r="G61" s="32">
        <v>5000</v>
      </c>
      <c r="H61" s="110" t="s">
        <v>132</v>
      </c>
      <c r="I61" s="32">
        <v>25000</v>
      </c>
      <c r="J61" s="50" t="s">
        <v>133</v>
      </c>
      <c r="K61" s="6" t="s">
        <v>258</v>
      </c>
      <c r="L61" s="82" t="s">
        <v>127</v>
      </c>
    </row>
    <row r="62" spans="1:12" s="17" customFormat="1" ht="111" customHeight="1">
      <c r="A62" s="4">
        <v>45</v>
      </c>
      <c r="B62" s="125" t="s">
        <v>491</v>
      </c>
      <c r="C62" s="125"/>
      <c r="D62" s="5" t="s">
        <v>418</v>
      </c>
      <c r="E62" s="4" t="s">
        <v>265</v>
      </c>
      <c r="F62" s="4">
        <v>16053</v>
      </c>
      <c r="G62" s="4">
        <v>7000</v>
      </c>
      <c r="H62" s="5" t="s">
        <v>417</v>
      </c>
      <c r="I62" s="15">
        <v>3000</v>
      </c>
      <c r="J62" s="5" t="s">
        <v>22</v>
      </c>
      <c r="K62" s="4" t="s">
        <v>320</v>
      </c>
      <c r="L62" s="44" t="s">
        <v>134</v>
      </c>
    </row>
    <row r="63" spans="1:12" ht="69" customHeight="1">
      <c r="A63" s="111">
        <v>46</v>
      </c>
      <c r="B63" s="128" t="s">
        <v>50</v>
      </c>
      <c r="C63" s="128"/>
      <c r="D63" s="108" t="s">
        <v>495</v>
      </c>
      <c r="E63" s="107" t="s">
        <v>259</v>
      </c>
      <c r="F63" s="107">
        <v>8000</v>
      </c>
      <c r="G63" s="107">
        <v>5000</v>
      </c>
      <c r="H63" s="108" t="s">
        <v>135</v>
      </c>
      <c r="I63" s="107">
        <v>3000</v>
      </c>
      <c r="J63" s="108" t="s">
        <v>465</v>
      </c>
      <c r="K63" s="6" t="s">
        <v>320</v>
      </c>
      <c r="L63" s="82" t="s">
        <v>127</v>
      </c>
    </row>
    <row r="64" spans="1:12" ht="106.5" customHeight="1">
      <c r="A64" s="37">
        <v>47</v>
      </c>
      <c r="B64" s="126" t="s">
        <v>496</v>
      </c>
      <c r="C64" s="127"/>
      <c r="D64" s="38" t="s">
        <v>429</v>
      </c>
      <c r="E64" s="113" t="s">
        <v>136</v>
      </c>
      <c r="F64" s="113">
        <v>20000</v>
      </c>
      <c r="G64" s="113">
        <v>10000</v>
      </c>
      <c r="H64" s="112" t="s">
        <v>137</v>
      </c>
      <c r="I64" s="113">
        <v>5000</v>
      </c>
      <c r="J64" s="112" t="s">
        <v>138</v>
      </c>
      <c r="K64" s="113" t="s">
        <v>256</v>
      </c>
      <c r="L64" s="102" t="s">
        <v>127</v>
      </c>
    </row>
    <row r="65" spans="1:12" s="17" customFormat="1" ht="120" customHeight="1">
      <c r="A65" s="86">
        <v>48</v>
      </c>
      <c r="B65" s="125" t="s">
        <v>497</v>
      </c>
      <c r="C65" s="125"/>
      <c r="D65" s="38" t="s">
        <v>455</v>
      </c>
      <c r="E65" s="37">
        <v>2014</v>
      </c>
      <c r="F65" s="37">
        <v>4000</v>
      </c>
      <c r="G65" s="37"/>
      <c r="H65" s="38" t="s">
        <v>402</v>
      </c>
      <c r="I65" s="37">
        <v>4000</v>
      </c>
      <c r="J65" s="38" t="s">
        <v>401</v>
      </c>
      <c r="K65" s="4" t="s">
        <v>256</v>
      </c>
      <c r="L65" s="44" t="s">
        <v>134</v>
      </c>
    </row>
    <row r="66" spans="1:12" s="1" customFormat="1" ht="64.5" customHeight="1">
      <c r="A66" s="23"/>
      <c r="B66" s="141" t="s">
        <v>139</v>
      </c>
      <c r="C66" s="141"/>
      <c r="D66" s="79"/>
      <c r="E66" s="25"/>
      <c r="F66" s="23">
        <f>SUM(F48:F65)</f>
        <v>779192</v>
      </c>
      <c r="G66" s="23">
        <f>SUM(G48:G65)</f>
        <v>165850</v>
      </c>
      <c r="H66" s="23"/>
      <c r="I66" s="23">
        <f>SUM(I48:I65)</f>
        <v>192500</v>
      </c>
      <c r="J66" s="79"/>
      <c r="K66" s="25"/>
      <c r="L66" s="102"/>
    </row>
    <row r="67" spans="1:12" s="90" customFormat="1" ht="60" customHeight="1">
      <c r="A67" s="87"/>
      <c r="B67" s="139" t="s">
        <v>140</v>
      </c>
      <c r="C67" s="139"/>
      <c r="D67" s="88"/>
      <c r="E67" s="89"/>
      <c r="F67" s="87">
        <f>F32+F46+F66</f>
        <v>2307125</v>
      </c>
      <c r="G67" s="87">
        <f>G32+G46+G66</f>
        <v>838922</v>
      </c>
      <c r="H67" s="87"/>
      <c r="I67" s="87">
        <f>I32+I46+I66</f>
        <v>426034</v>
      </c>
      <c r="J67" s="88"/>
      <c r="K67" s="89"/>
      <c r="L67" s="44"/>
    </row>
    <row r="68" ht="49.5" customHeight="1"/>
  </sheetData>
  <sheetProtection/>
  <protectedRanges>
    <protectedRange password="CF7A" sqref="E58:F58" name="区域1_6_2_7_1_1"/>
    <protectedRange password="CF7A" sqref="I58" name="区域1_6_2_7_1_1_1"/>
  </protectedRanges>
  <mergeCells count="84">
    <mergeCell ref="B40:C40"/>
    <mergeCell ref="B41:C41"/>
    <mergeCell ref="B43:C43"/>
    <mergeCell ref="B48:C48"/>
    <mergeCell ref="B49:C49"/>
    <mergeCell ref="A47:D47"/>
    <mergeCell ref="B44:C44"/>
    <mergeCell ref="B45:C45"/>
    <mergeCell ref="A1:D1"/>
    <mergeCell ref="D5:D7"/>
    <mergeCell ref="B5:C7"/>
    <mergeCell ref="G6:G7"/>
    <mergeCell ref="A2:K2"/>
    <mergeCell ref="I3:J3"/>
    <mergeCell ref="G3:H3"/>
    <mergeCell ref="J6:J7"/>
    <mergeCell ref="A5:A7"/>
    <mergeCell ref="E5:E7"/>
    <mergeCell ref="L5:L7"/>
    <mergeCell ref="K5:K7"/>
    <mergeCell ref="J4:K4"/>
    <mergeCell ref="B59:C59"/>
    <mergeCell ref="B32:C32"/>
    <mergeCell ref="A33:D33"/>
    <mergeCell ref="I6:I7"/>
    <mergeCell ref="H6:H7"/>
    <mergeCell ref="G5:H5"/>
    <mergeCell ref="I5:J5"/>
    <mergeCell ref="G16:G18"/>
    <mergeCell ref="A8:D8"/>
    <mergeCell ref="A16:A18"/>
    <mergeCell ref="B11:C11"/>
    <mergeCell ref="B12:C12"/>
    <mergeCell ref="B14:C14"/>
    <mergeCell ref="B9:C9"/>
    <mergeCell ref="B10:C10"/>
    <mergeCell ref="B13:C13"/>
    <mergeCell ref="B15:C15"/>
    <mergeCell ref="B67:C67"/>
    <mergeCell ref="B25:C25"/>
    <mergeCell ref="B29:C29"/>
    <mergeCell ref="B65:C65"/>
    <mergeCell ref="B56:C56"/>
    <mergeCell ref="B53:C53"/>
    <mergeCell ref="B66:C66"/>
    <mergeCell ref="B30:C30"/>
    <mergeCell ref="B46:C46"/>
    <mergeCell ref="B26:C26"/>
    <mergeCell ref="B39:C39"/>
    <mergeCell ref="F5:F7"/>
    <mergeCell ref="E16:E18"/>
    <mergeCell ref="B24:C24"/>
    <mergeCell ref="B20:C20"/>
    <mergeCell ref="B21:C21"/>
    <mergeCell ref="B16:B18"/>
    <mergeCell ref="B22:C22"/>
    <mergeCell ref="B23:C23"/>
    <mergeCell ref="B19:C19"/>
    <mergeCell ref="A34:A36"/>
    <mergeCell ref="B37:B38"/>
    <mergeCell ref="K37:K38"/>
    <mergeCell ref="A37:A38"/>
    <mergeCell ref="K34:K36"/>
    <mergeCell ref="B34:B36"/>
    <mergeCell ref="B52:C52"/>
    <mergeCell ref="B54:C54"/>
    <mergeCell ref="K16:K18"/>
    <mergeCell ref="I16:I18"/>
    <mergeCell ref="H16:H18"/>
    <mergeCell ref="J16:J18"/>
    <mergeCell ref="B28:C28"/>
    <mergeCell ref="B27:C27"/>
    <mergeCell ref="B31:C31"/>
    <mergeCell ref="B42:C42"/>
    <mergeCell ref="B50:C50"/>
    <mergeCell ref="B64:C64"/>
    <mergeCell ref="B63:C63"/>
    <mergeCell ref="B55:C55"/>
    <mergeCell ref="B57:C57"/>
    <mergeCell ref="B61:C61"/>
    <mergeCell ref="B62:C62"/>
    <mergeCell ref="B60:C60"/>
    <mergeCell ref="B58:C58"/>
    <mergeCell ref="B51:C51"/>
  </mergeCells>
  <printOptions horizontalCentered="1"/>
  <pageMargins left="0.3937007874015748" right="0.3937007874015748" top="0.44" bottom="0.66" header="0.3937007874015748" footer="0.45"/>
  <pageSetup firstPageNumber="17" useFirstPageNumber="1" fitToHeight="30" horizontalDpi="600" verticalDpi="600" orientation="landscape" paperSize="9" scale="55" r:id="rId2"/>
  <headerFooter alignWithMargins="0">
    <oddFooter xml:space="preserve">&amp;C&amp;"Times New Roman,常规"&amp;15 &amp;P </oddFooter>
  </headerFooter>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W98"/>
  <sheetViews>
    <sheetView zoomScale="65" zoomScaleNormal="65" zoomScalePageLayoutView="0" workbookViewId="0" topLeftCell="A1">
      <pane xSplit="9" ySplit="4" topLeftCell="J17" activePane="bottomRight" state="frozen"/>
      <selection pane="topLeft" activeCell="A1" sqref="A1"/>
      <selection pane="topRight" activeCell="J1" sqref="J1"/>
      <selection pane="bottomLeft" activeCell="A9" sqref="A9"/>
      <selection pane="bottomRight" activeCell="AH23" sqref="AH23"/>
    </sheetView>
  </sheetViews>
  <sheetFormatPr defaultColWidth="9.00390625" defaultRowHeight="14.25"/>
  <cols>
    <col min="1" max="1" width="5.57421875" style="73" customWidth="1"/>
    <col min="2" max="2" width="9.140625" style="34" bestFit="1" customWidth="1"/>
    <col min="3" max="3" width="27.57421875" style="34" customWidth="1"/>
    <col min="4" max="4" width="8.57421875" style="7" hidden="1" customWidth="1"/>
    <col min="5" max="5" width="6.7109375" style="7" hidden="1" customWidth="1"/>
    <col min="6" max="7" width="7.57421875" style="7" hidden="1" customWidth="1"/>
    <col min="8" max="9" width="5.00390625" style="7" hidden="1" customWidth="1"/>
    <col min="10" max="10" width="57.140625" style="34" customWidth="1"/>
    <col min="11" max="11" width="6.7109375" style="7" hidden="1" customWidth="1"/>
    <col min="12" max="12" width="13.8515625" style="31" customWidth="1"/>
    <col min="13" max="13" width="0.13671875" style="7" hidden="1" customWidth="1"/>
    <col min="14" max="14" width="30.8515625" style="34" customWidth="1"/>
    <col min="15" max="15" width="9.140625" style="34" hidden="1" customWidth="1"/>
    <col min="16" max="16" width="52.140625" style="34" customWidth="1"/>
    <col min="17" max="17" width="29.57421875" style="7" hidden="1" customWidth="1"/>
    <col min="18" max="18" width="10.28125" style="7" hidden="1" customWidth="1"/>
    <col min="19" max="19" width="23.140625" style="31" hidden="1" customWidth="1"/>
    <col min="20" max="20" width="9.7109375" style="31" hidden="1" customWidth="1"/>
    <col min="21" max="21" width="23.140625" style="31" hidden="1" customWidth="1"/>
    <col min="22" max="22" width="6.8515625" style="31" hidden="1" customWidth="1"/>
    <col min="23" max="23" width="9.140625" style="18" customWidth="1"/>
    <col min="24" max="16384" width="9.00390625" style="7" customWidth="1"/>
  </cols>
  <sheetData>
    <row r="1" spans="1:23" ht="45.75" customHeight="1">
      <c r="A1" s="157" t="s">
        <v>425</v>
      </c>
      <c r="B1" s="157"/>
      <c r="C1" s="157"/>
      <c r="D1" s="157"/>
      <c r="E1" s="157"/>
      <c r="F1" s="157"/>
      <c r="G1" s="157"/>
      <c r="H1" s="157"/>
      <c r="I1" s="157"/>
      <c r="J1" s="157"/>
      <c r="K1" s="157"/>
      <c r="L1" s="157"/>
      <c r="M1" s="157"/>
      <c r="N1" s="157"/>
      <c r="O1" s="157"/>
      <c r="P1" s="157"/>
      <c r="Q1" s="157"/>
      <c r="R1" s="157"/>
      <c r="S1" s="157"/>
      <c r="T1" s="157"/>
      <c r="U1" s="157"/>
      <c r="V1" s="157"/>
      <c r="W1" s="157"/>
    </row>
    <row r="2" s="24" customFormat="1" ht="1.5" customHeight="1" hidden="1"/>
    <row r="3" s="54" customFormat="1" ht="23.25" customHeight="1">
      <c r="P3" s="121" t="s">
        <v>424</v>
      </c>
    </row>
    <row r="4" spans="1:23" s="99" customFormat="1" ht="57.75" customHeight="1">
      <c r="A4" s="2" t="s">
        <v>423</v>
      </c>
      <c r="B4" s="138" t="s">
        <v>311</v>
      </c>
      <c r="C4" s="138"/>
      <c r="D4" s="2"/>
      <c r="E4" s="2" t="s">
        <v>53</v>
      </c>
      <c r="F4" s="138" t="s">
        <v>54</v>
      </c>
      <c r="G4" s="138"/>
      <c r="H4" s="138" t="s">
        <v>55</v>
      </c>
      <c r="I4" s="138"/>
      <c r="J4" s="2" t="s">
        <v>312</v>
      </c>
      <c r="K4" s="2" t="s">
        <v>313</v>
      </c>
      <c r="L4" s="2" t="s">
        <v>314</v>
      </c>
      <c r="M4" s="53"/>
      <c r="N4" s="2" t="s">
        <v>141</v>
      </c>
      <c r="O4" s="2" t="s">
        <v>318</v>
      </c>
      <c r="P4" s="2" t="s">
        <v>142</v>
      </c>
      <c r="Q4" s="138" t="s">
        <v>56</v>
      </c>
      <c r="R4" s="138"/>
      <c r="S4" s="2" t="s">
        <v>57</v>
      </c>
      <c r="T4" s="2" t="s">
        <v>58</v>
      </c>
      <c r="U4" s="138" t="s">
        <v>59</v>
      </c>
      <c r="V4" s="138"/>
      <c r="W4" s="2" t="s">
        <v>315</v>
      </c>
    </row>
    <row r="5" spans="1:23" s="99" customFormat="1" ht="41.25" customHeight="1">
      <c r="A5" s="158" t="s">
        <v>250</v>
      </c>
      <c r="B5" s="158"/>
      <c r="C5" s="158"/>
      <c r="D5" s="158"/>
      <c r="E5" s="158"/>
      <c r="F5" s="158"/>
      <c r="G5" s="158"/>
      <c r="H5" s="158"/>
      <c r="I5" s="158"/>
      <c r="J5" s="158"/>
      <c r="K5" s="2"/>
      <c r="L5" s="2"/>
      <c r="M5" s="53"/>
      <c r="N5" s="2"/>
      <c r="O5" s="2"/>
      <c r="P5" s="2"/>
      <c r="Q5" s="2"/>
      <c r="R5" s="2"/>
      <c r="S5" s="2"/>
      <c r="T5" s="2"/>
      <c r="U5" s="2"/>
      <c r="V5" s="2"/>
      <c r="W5" s="2"/>
    </row>
    <row r="6" spans="1:23" ht="66.75" customHeight="1">
      <c r="A6" s="4">
        <v>1</v>
      </c>
      <c r="B6" s="134" t="s">
        <v>60</v>
      </c>
      <c r="C6" s="134"/>
      <c r="D6" s="55"/>
      <c r="E6" s="55"/>
      <c r="F6" s="55"/>
      <c r="G6" s="55"/>
      <c r="H6" s="55"/>
      <c r="I6" s="55"/>
      <c r="J6" s="16" t="s">
        <v>143</v>
      </c>
      <c r="K6" s="56"/>
      <c r="L6" s="3">
        <v>6000</v>
      </c>
      <c r="M6" s="15"/>
      <c r="N6" s="55" t="s">
        <v>61</v>
      </c>
      <c r="O6" s="55"/>
      <c r="P6" s="55" t="s">
        <v>325</v>
      </c>
      <c r="Q6" s="56"/>
      <c r="R6" s="56"/>
      <c r="S6" s="15"/>
      <c r="T6" s="15"/>
      <c r="U6" s="15"/>
      <c r="V6" s="15"/>
      <c r="W6" s="15"/>
    </row>
    <row r="7" spans="1:23" s="27" customFormat="1" ht="88.5" customHeight="1">
      <c r="A7" s="6">
        <v>2</v>
      </c>
      <c r="B7" s="135" t="s">
        <v>498</v>
      </c>
      <c r="C7" s="135"/>
      <c r="D7" s="57" t="s">
        <v>297</v>
      </c>
      <c r="E7" s="135" t="s">
        <v>144</v>
      </c>
      <c r="F7" s="135"/>
      <c r="G7" s="57" t="s">
        <v>297</v>
      </c>
      <c r="H7" s="135" t="s">
        <v>144</v>
      </c>
      <c r="I7" s="135"/>
      <c r="J7" s="57" t="s">
        <v>145</v>
      </c>
      <c r="K7" s="58"/>
      <c r="L7" s="58" t="s">
        <v>146</v>
      </c>
      <c r="M7" s="58"/>
      <c r="N7" s="50" t="s">
        <v>147</v>
      </c>
      <c r="O7" s="57"/>
      <c r="P7" s="57" t="s">
        <v>148</v>
      </c>
      <c r="Q7" s="58"/>
      <c r="R7" s="58"/>
      <c r="S7" s="6" t="s">
        <v>149</v>
      </c>
      <c r="T7" s="58"/>
      <c r="U7" s="58"/>
      <c r="V7" s="58"/>
      <c r="W7" s="6"/>
    </row>
    <row r="8" spans="1:23" s="24" customFormat="1" ht="110.25" customHeight="1">
      <c r="A8" s="4">
        <v>3</v>
      </c>
      <c r="B8" s="134" t="s">
        <v>150</v>
      </c>
      <c r="C8" s="134"/>
      <c r="D8" s="5" t="s">
        <v>151</v>
      </c>
      <c r="E8" s="16"/>
      <c r="F8" s="16"/>
      <c r="G8" s="16"/>
      <c r="H8" s="16"/>
      <c r="I8" s="16"/>
      <c r="J8" s="5" t="s">
        <v>500</v>
      </c>
      <c r="K8" s="25"/>
      <c r="L8" s="22">
        <v>1100</v>
      </c>
      <c r="M8" s="2"/>
      <c r="N8" s="5" t="s">
        <v>152</v>
      </c>
      <c r="O8" s="52"/>
      <c r="P8" s="42" t="s">
        <v>153</v>
      </c>
      <c r="Q8" s="2"/>
      <c r="R8" s="2"/>
      <c r="S8" s="4"/>
      <c r="T8" s="25"/>
      <c r="U8" s="25"/>
      <c r="V8" s="25"/>
      <c r="W8" s="8" t="s">
        <v>154</v>
      </c>
    </row>
    <row r="9" spans="1:23" ht="77.25" customHeight="1">
      <c r="A9" s="4">
        <v>4</v>
      </c>
      <c r="B9" s="134" t="s">
        <v>155</v>
      </c>
      <c r="C9" s="134"/>
      <c r="D9" s="55"/>
      <c r="E9" s="55"/>
      <c r="F9" s="55"/>
      <c r="G9" s="55"/>
      <c r="H9" s="55"/>
      <c r="I9" s="55"/>
      <c r="J9" s="16" t="s">
        <v>499</v>
      </c>
      <c r="K9" s="56"/>
      <c r="L9" s="3">
        <v>4300</v>
      </c>
      <c r="M9" s="15"/>
      <c r="N9" s="55" t="s">
        <v>156</v>
      </c>
      <c r="O9" s="55"/>
      <c r="P9" s="55" t="s">
        <v>325</v>
      </c>
      <c r="Q9" s="56"/>
      <c r="R9" s="56"/>
      <c r="S9" s="15"/>
      <c r="T9" s="15"/>
      <c r="U9" s="15"/>
      <c r="V9" s="15"/>
      <c r="W9" s="15"/>
    </row>
    <row r="10" spans="1:23" s="27" customFormat="1" ht="81" customHeight="1">
      <c r="A10" s="6">
        <v>5</v>
      </c>
      <c r="B10" s="135" t="s">
        <v>157</v>
      </c>
      <c r="C10" s="135"/>
      <c r="D10" s="61"/>
      <c r="E10" s="61"/>
      <c r="F10" s="61"/>
      <c r="G10" s="61"/>
      <c r="H10" s="61"/>
      <c r="I10" s="61"/>
      <c r="J10" s="57" t="s">
        <v>158</v>
      </c>
      <c r="K10" s="60"/>
      <c r="L10" s="58" t="s">
        <v>62</v>
      </c>
      <c r="M10" s="26"/>
      <c r="N10" s="57" t="s">
        <v>159</v>
      </c>
      <c r="O10" s="61"/>
      <c r="P10" s="57" t="s">
        <v>160</v>
      </c>
      <c r="Q10" s="60"/>
      <c r="R10" s="60"/>
      <c r="S10" s="26"/>
      <c r="T10" s="26"/>
      <c r="U10" s="26"/>
      <c r="V10" s="26"/>
      <c r="W10" s="26"/>
    </row>
    <row r="11" spans="1:23" s="30" customFormat="1" ht="108.75" customHeight="1">
      <c r="A11" s="67">
        <v>6</v>
      </c>
      <c r="B11" s="159" t="s">
        <v>308</v>
      </c>
      <c r="C11" s="159"/>
      <c r="D11" s="67"/>
      <c r="E11" s="67"/>
      <c r="F11" s="67"/>
      <c r="G11" s="67"/>
      <c r="H11" s="67" t="s">
        <v>79</v>
      </c>
      <c r="I11" s="67" t="s">
        <v>84</v>
      </c>
      <c r="J11" s="63" t="s">
        <v>456</v>
      </c>
      <c r="K11" s="67" t="s">
        <v>85</v>
      </c>
      <c r="L11" s="67">
        <v>23000</v>
      </c>
      <c r="M11" s="67">
        <v>3000</v>
      </c>
      <c r="N11" s="63" t="s">
        <v>161</v>
      </c>
      <c r="O11" s="63" t="s">
        <v>62</v>
      </c>
      <c r="P11" s="63" t="s">
        <v>309</v>
      </c>
      <c r="Q11" s="67" t="s">
        <v>86</v>
      </c>
      <c r="R11" s="67" t="s">
        <v>87</v>
      </c>
      <c r="S11" s="68"/>
      <c r="T11" s="68"/>
      <c r="U11" s="68"/>
      <c r="V11" s="68"/>
      <c r="W11" s="69"/>
    </row>
    <row r="12" spans="1:23" ht="185.25" customHeight="1">
      <c r="A12" s="4">
        <v>7</v>
      </c>
      <c r="B12" s="160" t="s">
        <v>162</v>
      </c>
      <c r="C12" s="160"/>
      <c r="D12" s="56"/>
      <c r="E12" s="56"/>
      <c r="F12" s="56"/>
      <c r="G12" s="56"/>
      <c r="H12" s="56"/>
      <c r="I12" s="56"/>
      <c r="J12" s="5" t="s">
        <v>501</v>
      </c>
      <c r="K12" s="56"/>
      <c r="L12" s="4">
        <v>100000</v>
      </c>
      <c r="M12" s="56"/>
      <c r="N12" s="55" t="s">
        <v>163</v>
      </c>
      <c r="O12" s="55"/>
      <c r="P12" s="5" t="s">
        <v>457</v>
      </c>
      <c r="Q12" s="56"/>
      <c r="R12" s="56"/>
      <c r="S12" s="15"/>
      <c r="T12" s="15"/>
      <c r="U12" s="15"/>
      <c r="V12" s="15"/>
      <c r="W12" s="15"/>
    </row>
    <row r="13" spans="1:23" s="27" customFormat="1" ht="96" customHeight="1">
      <c r="A13" s="58">
        <v>8</v>
      </c>
      <c r="B13" s="135" t="s">
        <v>164</v>
      </c>
      <c r="C13" s="135"/>
      <c r="D13" s="57"/>
      <c r="E13" s="57"/>
      <c r="F13" s="57"/>
      <c r="G13" s="57"/>
      <c r="H13" s="57"/>
      <c r="I13" s="57"/>
      <c r="J13" s="57" t="s">
        <v>298</v>
      </c>
      <c r="K13" s="57"/>
      <c r="L13" s="58">
        <v>8500</v>
      </c>
      <c r="M13" s="57"/>
      <c r="N13" s="57" t="s">
        <v>165</v>
      </c>
      <c r="O13" s="57"/>
      <c r="P13" s="57" t="s">
        <v>163</v>
      </c>
      <c r="Q13" s="57"/>
      <c r="R13" s="57"/>
      <c r="S13" s="58"/>
      <c r="T13" s="58"/>
      <c r="U13" s="58"/>
      <c r="V13" s="58"/>
      <c r="W13" s="26"/>
    </row>
    <row r="14" spans="1:23" ht="81.75" customHeight="1">
      <c r="A14" s="4">
        <v>9</v>
      </c>
      <c r="B14" s="134" t="s">
        <v>166</v>
      </c>
      <c r="C14" s="134"/>
      <c r="D14" s="64"/>
      <c r="E14" s="56"/>
      <c r="F14" s="56"/>
      <c r="G14" s="56"/>
      <c r="H14" s="56"/>
      <c r="I14" s="56"/>
      <c r="J14" s="16" t="s">
        <v>299</v>
      </c>
      <c r="K14" s="3" t="s">
        <v>63</v>
      </c>
      <c r="L14" s="114">
        <v>7910</v>
      </c>
      <c r="M14" s="15">
        <v>0</v>
      </c>
      <c r="N14" s="16" t="s">
        <v>167</v>
      </c>
      <c r="O14" s="55"/>
      <c r="P14" s="16" t="s">
        <v>431</v>
      </c>
      <c r="Q14" s="56"/>
      <c r="R14" s="56"/>
      <c r="S14" s="15"/>
      <c r="T14" s="15"/>
      <c r="U14" s="15"/>
      <c r="V14" s="15"/>
      <c r="W14" s="15"/>
    </row>
    <row r="15" spans="1:23" s="27" customFormat="1" ht="155.25" customHeight="1">
      <c r="A15" s="58">
        <v>10</v>
      </c>
      <c r="B15" s="135" t="s">
        <v>64</v>
      </c>
      <c r="C15" s="135"/>
      <c r="D15" s="59"/>
      <c r="E15" s="60"/>
      <c r="F15" s="60"/>
      <c r="G15" s="60"/>
      <c r="H15" s="60"/>
      <c r="I15" s="60"/>
      <c r="J15" s="57" t="s">
        <v>168</v>
      </c>
      <c r="K15" s="58" t="s">
        <v>63</v>
      </c>
      <c r="L15" s="58">
        <v>3200</v>
      </c>
      <c r="M15" s="26">
        <v>0</v>
      </c>
      <c r="N15" s="57" t="s">
        <v>65</v>
      </c>
      <c r="O15" s="61">
        <v>800</v>
      </c>
      <c r="P15" s="57" t="s">
        <v>432</v>
      </c>
      <c r="Q15" s="60"/>
      <c r="R15" s="60"/>
      <c r="S15" s="26"/>
      <c r="T15" s="26"/>
      <c r="U15" s="26"/>
      <c r="V15" s="26"/>
      <c r="W15" s="26"/>
    </row>
    <row r="16" spans="1:23" ht="90" customHeight="1">
      <c r="A16" s="4">
        <v>11</v>
      </c>
      <c r="B16" s="134" t="s">
        <v>66</v>
      </c>
      <c r="C16" s="134"/>
      <c r="D16" s="64"/>
      <c r="E16" s="56"/>
      <c r="F16" s="56"/>
      <c r="G16" s="56"/>
      <c r="H16" s="56"/>
      <c r="I16" s="56"/>
      <c r="J16" s="16" t="s">
        <v>169</v>
      </c>
      <c r="K16" s="3" t="s">
        <v>67</v>
      </c>
      <c r="L16" s="3">
        <v>2130</v>
      </c>
      <c r="M16" s="15">
        <v>0</v>
      </c>
      <c r="N16" s="16" t="s">
        <v>170</v>
      </c>
      <c r="O16" s="55"/>
      <c r="P16" s="16" t="s">
        <v>171</v>
      </c>
      <c r="Q16" s="56"/>
      <c r="R16" s="56"/>
      <c r="S16" s="15"/>
      <c r="T16" s="15"/>
      <c r="U16" s="15"/>
      <c r="V16" s="15"/>
      <c r="W16" s="15"/>
    </row>
    <row r="17" spans="1:23" s="27" customFormat="1" ht="84.75" customHeight="1">
      <c r="A17" s="58">
        <v>12</v>
      </c>
      <c r="B17" s="135" t="s">
        <v>68</v>
      </c>
      <c r="C17" s="135"/>
      <c r="D17" s="59"/>
      <c r="E17" s="60"/>
      <c r="F17" s="60"/>
      <c r="G17" s="60"/>
      <c r="H17" s="60"/>
      <c r="I17" s="60"/>
      <c r="J17" s="57" t="s">
        <v>172</v>
      </c>
      <c r="K17" s="58" t="s">
        <v>67</v>
      </c>
      <c r="L17" s="58">
        <v>1500</v>
      </c>
      <c r="M17" s="26">
        <v>0</v>
      </c>
      <c r="N17" s="57" t="s">
        <v>170</v>
      </c>
      <c r="O17" s="61"/>
      <c r="P17" s="57" t="s">
        <v>171</v>
      </c>
      <c r="Q17" s="60"/>
      <c r="R17" s="60"/>
      <c r="S17" s="26"/>
      <c r="T17" s="26"/>
      <c r="U17" s="26"/>
      <c r="V17" s="26"/>
      <c r="W17" s="26"/>
    </row>
    <row r="18" spans="1:23" ht="71.25" customHeight="1">
      <c r="A18" s="4">
        <v>13</v>
      </c>
      <c r="B18" s="134" t="s">
        <v>69</v>
      </c>
      <c r="C18" s="134"/>
      <c r="D18" s="56"/>
      <c r="E18" s="56"/>
      <c r="F18" s="56"/>
      <c r="G18" s="56"/>
      <c r="H18" s="56"/>
      <c r="I18" s="56"/>
      <c r="J18" s="16" t="s">
        <v>173</v>
      </c>
      <c r="K18" s="56"/>
      <c r="L18" s="3">
        <v>1500</v>
      </c>
      <c r="M18" s="15"/>
      <c r="N18" s="55" t="s">
        <v>174</v>
      </c>
      <c r="O18" s="55"/>
      <c r="P18" s="16" t="s">
        <v>171</v>
      </c>
      <c r="Q18" s="56"/>
      <c r="R18" s="56"/>
      <c r="S18" s="15"/>
      <c r="T18" s="15"/>
      <c r="U18" s="15"/>
      <c r="V18" s="15"/>
      <c r="W18" s="15"/>
    </row>
    <row r="19" spans="1:23" s="27" customFormat="1" ht="61.5" customHeight="1">
      <c r="A19" s="58">
        <v>14</v>
      </c>
      <c r="B19" s="135" t="s">
        <v>70</v>
      </c>
      <c r="C19" s="135"/>
      <c r="D19" s="60"/>
      <c r="E19" s="60"/>
      <c r="F19" s="60"/>
      <c r="G19" s="60"/>
      <c r="H19" s="60"/>
      <c r="I19" s="60"/>
      <c r="J19" s="57" t="s">
        <v>175</v>
      </c>
      <c r="K19" s="60"/>
      <c r="L19" s="58">
        <v>1500</v>
      </c>
      <c r="M19" s="26"/>
      <c r="N19" s="61" t="s">
        <v>174</v>
      </c>
      <c r="O19" s="61"/>
      <c r="P19" s="57" t="s">
        <v>171</v>
      </c>
      <c r="Q19" s="60"/>
      <c r="R19" s="60"/>
      <c r="S19" s="26"/>
      <c r="T19" s="26"/>
      <c r="U19" s="26"/>
      <c r="V19" s="26"/>
      <c r="W19" s="26"/>
    </row>
    <row r="20" spans="1:23" ht="86.25" customHeight="1">
      <c r="A20" s="3">
        <v>15</v>
      </c>
      <c r="B20" s="134" t="s">
        <v>176</v>
      </c>
      <c r="C20" s="134"/>
      <c r="D20" s="40"/>
      <c r="E20" s="56"/>
      <c r="F20" s="56"/>
      <c r="G20" s="56"/>
      <c r="H20" s="56"/>
      <c r="I20" s="56"/>
      <c r="J20" s="40" t="s">
        <v>177</v>
      </c>
      <c r="K20" s="56"/>
      <c r="L20" s="66">
        <v>100000</v>
      </c>
      <c r="M20" s="40"/>
      <c r="N20" s="16" t="s">
        <v>178</v>
      </c>
      <c r="O20" s="40"/>
      <c r="P20" s="16" t="s">
        <v>179</v>
      </c>
      <c r="Q20" s="40"/>
      <c r="R20" s="40"/>
      <c r="S20" s="15"/>
      <c r="T20" s="15"/>
      <c r="U20" s="15"/>
      <c r="V20" s="15"/>
      <c r="W20" s="3"/>
    </row>
    <row r="21" spans="1:23" s="27" customFormat="1" ht="145.5" customHeight="1">
      <c r="A21" s="6">
        <v>16</v>
      </c>
      <c r="B21" s="135" t="s">
        <v>180</v>
      </c>
      <c r="C21" s="135"/>
      <c r="D21" s="62"/>
      <c r="E21" s="60"/>
      <c r="F21" s="60"/>
      <c r="G21" s="60"/>
      <c r="H21" s="60"/>
      <c r="I21" s="60"/>
      <c r="J21" s="62" t="s">
        <v>181</v>
      </c>
      <c r="K21" s="60"/>
      <c r="L21" s="65">
        <v>360000</v>
      </c>
      <c r="M21" s="62"/>
      <c r="N21" s="57" t="s">
        <v>182</v>
      </c>
      <c r="O21" s="62"/>
      <c r="P21" s="57" t="s">
        <v>183</v>
      </c>
      <c r="Q21" s="62"/>
      <c r="R21" s="62"/>
      <c r="S21" s="26"/>
      <c r="T21" s="26"/>
      <c r="U21" s="26"/>
      <c r="V21" s="26"/>
      <c r="W21" s="58" t="s">
        <v>256</v>
      </c>
    </row>
    <row r="22" spans="1:23" s="100" customFormat="1" ht="45" customHeight="1">
      <c r="A22" s="158" t="s">
        <v>184</v>
      </c>
      <c r="B22" s="158"/>
      <c r="C22" s="158"/>
      <c r="D22" s="158"/>
      <c r="E22" s="158"/>
      <c r="F22" s="158"/>
      <c r="G22" s="158"/>
      <c r="H22" s="158"/>
      <c r="I22" s="158"/>
      <c r="J22" s="158"/>
      <c r="K22" s="96"/>
      <c r="L22" s="96"/>
      <c r="M22" s="96"/>
      <c r="N22" s="97"/>
      <c r="O22" s="97"/>
      <c r="P22" s="97"/>
      <c r="Q22" s="96"/>
      <c r="R22" s="96"/>
      <c r="S22" s="96"/>
      <c r="T22" s="96"/>
      <c r="U22" s="96"/>
      <c r="V22" s="96"/>
      <c r="W22" s="98"/>
    </row>
    <row r="23" spans="1:23" ht="81" customHeight="1">
      <c r="A23" s="4">
        <v>17</v>
      </c>
      <c r="B23" s="125" t="s">
        <v>77</v>
      </c>
      <c r="C23" s="125"/>
      <c r="D23" s="56"/>
      <c r="E23" s="56"/>
      <c r="F23" s="56"/>
      <c r="G23" s="56"/>
      <c r="H23" s="56"/>
      <c r="I23" s="56"/>
      <c r="J23" s="16" t="s">
        <v>458</v>
      </c>
      <c r="K23" s="56"/>
      <c r="L23" s="3">
        <v>23500</v>
      </c>
      <c r="M23" s="15"/>
      <c r="N23" s="5" t="s">
        <v>185</v>
      </c>
      <c r="O23" s="55"/>
      <c r="P23" s="5" t="s">
        <v>186</v>
      </c>
      <c r="Q23" s="56"/>
      <c r="R23" s="56"/>
      <c r="S23" s="15"/>
      <c r="T23" s="15"/>
      <c r="U23" s="15"/>
      <c r="V23" s="15"/>
      <c r="W23" s="3"/>
    </row>
    <row r="24" spans="1:23" s="30" customFormat="1" ht="61.5" customHeight="1">
      <c r="A24" s="6">
        <v>18</v>
      </c>
      <c r="B24" s="128" t="s">
        <v>78</v>
      </c>
      <c r="C24" s="128"/>
      <c r="D24" s="6"/>
      <c r="E24" s="6"/>
      <c r="F24" s="6"/>
      <c r="G24" s="6"/>
      <c r="H24" s="6" t="s">
        <v>79</v>
      </c>
      <c r="I24" s="6" t="s">
        <v>80</v>
      </c>
      <c r="J24" s="50" t="s">
        <v>81</v>
      </c>
      <c r="K24" s="6" t="s">
        <v>62</v>
      </c>
      <c r="L24" s="6" t="s">
        <v>62</v>
      </c>
      <c r="M24" s="6" t="s">
        <v>62</v>
      </c>
      <c r="N24" s="50" t="s">
        <v>82</v>
      </c>
      <c r="O24" s="110"/>
      <c r="P24" s="61" t="s">
        <v>325</v>
      </c>
      <c r="Q24" s="6" t="s">
        <v>83</v>
      </c>
      <c r="R24" s="6" t="s">
        <v>62</v>
      </c>
      <c r="S24" s="29"/>
      <c r="T24" s="29"/>
      <c r="U24" s="29"/>
      <c r="V24" s="29"/>
      <c r="W24" s="22"/>
    </row>
    <row r="25" spans="1:23" ht="79.5" customHeight="1">
      <c r="A25" s="4">
        <v>19</v>
      </c>
      <c r="B25" s="125" t="s">
        <v>88</v>
      </c>
      <c r="C25" s="125"/>
      <c r="D25" s="56"/>
      <c r="E25" s="56"/>
      <c r="F25" s="56"/>
      <c r="G25" s="56"/>
      <c r="H25" s="56"/>
      <c r="I25" s="56"/>
      <c r="J25" s="16" t="s">
        <v>187</v>
      </c>
      <c r="K25" s="56"/>
      <c r="L25" s="3">
        <v>500000</v>
      </c>
      <c r="M25" s="15"/>
      <c r="N25" s="5" t="s">
        <v>89</v>
      </c>
      <c r="O25" s="5"/>
      <c r="P25" s="5" t="s">
        <v>90</v>
      </c>
      <c r="Q25" s="56"/>
      <c r="R25" s="56"/>
      <c r="S25" s="15"/>
      <c r="T25" s="15"/>
      <c r="U25" s="15"/>
      <c r="V25" s="15"/>
      <c r="W25" s="15"/>
    </row>
    <row r="26" spans="1:23" s="27" customFormat="1" ht="129.75" customHeight="1">
      <c r="A26" s="6">
        <v>20</v>
      </c>
      <c r="B26" s="128" t="s">
        <v>91</v>
      </c>
      <c r="C26" s="128"/>
      <c r="D26" s="60"/>
      <c r="E26" s="60"/>
      <c r="F26" s="60"/>
      <c r="G26" s="60"/>
      <c r="H26" s="60"/>
      <c r="I26" s="60"/>
      <c r="J26" s="57" t="s">
        <v>92</v>
      </c>
      <c r="K26" s="60"/>
      <c r="L26" s="58">
        <v>212900</v>
      </c>
      <c r="M26" s="26"/>
      <c r="N26" s="61" t="s">
        <v>93</v>
      </c>
      <c r="O26" s="61"/>
      <c r="P26" s="61" t="s">
        <v>325</v>
      </c>
      <c r="Q26" s="60"/>
      <c r="R26" s="60"/>
      <c r="S26" s="26"/>
      <c r="T26" s="26"/>
      <c r="U26" s="26"/>
      <c r="V26" s="26"/>
      <c r="W26" s="26"/>
    </row>
    <row r="27" spans="1:23" s="71" customFormat="1" ht="117" customHeight="1">
      <c r="A27" s="4">
        <v>21</v>
      </c>
      <c r="B27" s="125" t="s">
        <v>502</v>
      </c>
      <c r="C27" s="125"/>
      <c r="D27" s="5"/>
      <c r="E27" s="4"/>
      <c r="F27" s="4" t="s">
        <v>71</v>
      </c>
      <c r="G27" s="4" t="s">
        <v>72</v>
      </c>
      <c r="H27" s="5" t="s">
        <v>94</v>
      </c>
      <c r="I27" s="5" t="s">
        <v>95</v>
      </c>
      <c r="J27" s="5" t="s">
        <v>188</v>
      </c>
      <c r="K27" s="4" t="s">
        <v>96</v>
      </c>
      <c r="L27" s="4">
        <v>238000</v>
      </c>
      <c r="M27" s="4">
        <v>3000</v>
      </c>
      <c r="N27" s="5" t="s">
        <v>97</v>
      </c>
      <c r="O27" s="5">
        <v>5000</v>
      </c>
      <c r="P27" s="5" t="s">
        <v>98</v>
      </c>
      <c r="Q27" s="5" t="s">
        <v>73</v>
      </c>
      <c r="R27" s="4" t="s">
        <v>74</v>
      </c>
      <c r="S27" s="4" t="s">
        <v>75</v>
      </c>
      <c r="T27" s="4" t="s">
        <v>76</v>
      </c>
      <c r="U27" s="4"/>
      <c r="V27" s="4"/>
      <c r="W27" s="70"/>
    </row>
    <row r="28" spans="1:23" ht="108.75" customHeight="1">
      <c r="A28" s="4">
        <v>22</v>
      </c>
      <c r="B28" s="125" t="s">
        <v>189</v>
      </c>
      <c r="C28" s="125"/>
      <c r="D28" s="40"/>
      <c r="E28" s="56"/>
      <c r="F28" s="56"/>
      <c r="G28" s="56"/>
      <c r="H28" s="56"/>
      <c r="I28" s="56"/>
      <c r="J28" s="40" t="s">
        <v>190</v>
      </c>
      <c r="K28" s="56"/>
      <c r="L28" s="66">
        <v>130000</v>
      </c>
      <c r="M28" s="40"/>
      <c r="N28" s="40" t="s">
        <v>191</v>
      </c>
      <c r="O28" s="40"/>
      <c r="P28" s="40" t="s">
        <v>192</v>
      </c>
      <c r="Q28" s="40"/>
      <c r="R28" s="40"/>
      <c r="S28" s="15"/>
      <c r="T28" s="15"/>
      <c r="U28" s="15"/>
      <c r="V28" s="15"/>
      <c r="W28" s="4"/>
    </row>
    <row r="29" spans="1:23" s="27" customFormat="1" ht="72.75" customHeight="1">
      <c r="A29" s="6">
        <v>23</v>
      </c>
      <c r="B29" s="128" t="s">
        <v>99</v>
      </c>
      <c r="C29" s="128"/>
      <c r="D29" s="60"/>
      <c r="E29" s="60"/>
      <c r="F29" s="60"/>
      <c r="G29" s="60"/>
      <c r="H29" s="60"/>
      <c r="I29" s="60"/>
      <c r="J29" s="57" t="s">
        <v>193</v>
      </c>
      <c r="K29" s="60"/>
      <c r="L29" s="58">
        <v>55000</v>
      </c>
      <c r="M29" s="60"/>
      <c r="N29" s="57" t="s">
        <v>433</v>
      </c>
      <c r="O29" s="61"/>
      <c r="P29" s="57" t="s">
        <v>194</v>
      </c>
      <c r="Q29" s="60"/>
      <c r="R29" s="60"/>
      <c r="S29" s="26"/>
      <c r="T29" s="26"/>
      <c r="U29" s="26"/>
      <c r="V29" s="26"/>
      <c r="W29" s="26"/>
    </row>
    <row r="30" spans="1:23" ht="72.75" customHeight="1">
      <c r="A30" s="4">
        <v>24</v>
      </c>
      <c r="B30" s="125" t="s">
        <v>503</v>
      </c>
      <c r="C30" s="125"/>
      <c r="D30" s="56"/>
      <c r="E30" s="56"/>
      <c r="F30" s="56"/>
      <c r="G30" s="56"/>
      <c r="H30" s="56"/>
      <c r="I30" s="56"/>
      <c r="J30" s="16" t="s">
        <v>100</v>
      </c>
      <c r="K30" s="56"/>
      <c r="L30" s="3">
        <v>90000</v>
      </c>
      <c r="M30" s="56"/>
      <c r="N30" s="16" t="s">
        <v>101</v>
      </c>
      <c r="O30" s="55"/>
      <c r="P30" s="16" t="s">
        <v>195</v>
      </c>
      <c r="Q30" s="56"/>
      <c r="R30" s="56"/>
      <c r="S30" s="15"/>
      <c r="T30" s="15"/>
      <c r="U30" s="15"/>
      <c r="V30" s="15"/>
      <c r="W30" s="15"/>
    </row>
    <row r="31" spans="1:23" s="27" customFormat="1" ht="153" customHeight="1">
      <c r="A31" s="6">
        <v>25</v>
      </c>
      <c r="B31" s="128" t="s">
        <v>196</v>
      </c>
      <c r="C31" s="128"/>
      <c r="D31" s="60"/>
      <c r="E31" s="60"/>
      <c r="F31" s="60"/>
      <c r="G31" s="60"/>
      <c r="H31" s="60"/>
      <c r="I31" s="60"/>
      <c r="J31" s="57" t="s">
        <v>504</v>
      </c>
      <c r="K31" s="60"/>
      <c r="L31" s="26" t="s">
        <v>197</v>
      </c>
      <c r="M31" s="60"/>
      <c r="N31" s="57" t="s">
        <v>198</v>
      </c>
      <c r="O31" s="61"/>
      <c r="P31" s="57" t="s">
        <v>199</v>
      </c>
      <c r="Q31" s="60"/>
      <c r="R31" s="60"/>
      <c r="S31" s="26"/>
      <c r="T31" s="26"/>
      <c r="U31" s="26"/>
      <c r="V31" s="26"/>
      <c r="W31" s="26" t="s">
        <v>256</v>
      </c>
    </row>
    <row r="32" spans="1:23" s="72" customFormat="1" ht="128.25" customHeight="1">
      <c r="A32" s="4">
        <v>26</v>
      </c>
      <c r="B32" s="125" t="s">
        <v>200</v>
      </c>
      <c r="C32" s="125"/>
      <c r="D32" s="56"/>
      <c r="E32" s="56"/>
      <c r="F32" s="56"/>
      <c r="G32" s="56"/>
      <c r="H32" s="56"/>
      <c r="I32" s="56"/>
      <c r="J32" s="16" t="s">
        <v>505</v>
      </c>
      <c r="K32" s="56"/>
      <c r="L32" s="15" t="s">
        <v>197</v>
      </c>
      <c r="M32" s="56"/>
      <c r="N32" s="16" t="s">
        <v>201</v>
      </c>
      <c r="O32" s="55"/>
      <c r="P32" s="16" t="s">
        <v>202</v>
      </c>
      <c r="Q32" s="56"/>
      <c r="R32" s="56"/>
      <c r="S32" s="4"/>
      <c r="T32" s="4"/>
      <c r="U32" s="4"/>
      <c r="V32" s="4"/>
      <c r="W32" s="4"/>
    </row>
    <row r="33" spans="1:23" ht="138.75" customHeight="1">
      <c r="A33" s="4">
        <v>27</v>
      </c>
      <c r="B33" s="125" t="s">
        <v>203</v>
      </c>
      <c r="C33" s="125"/>
      <c r="D33" s="56"/>
      <c r="E33" s="56"/>
      <c r="F33" s="56"/>
      <c r="G33" s="56"/>
      <c r="H33" s="56"/>
      <c r="I33" s="56"/>
      <c r="J33" s="16" t="s">
        <v>204</v>
      </c>
      <c r="K33" s="56"/>
      <c r="L33" s="15" t="s">
        <v>197</v>
      </c>
      <c r="M33" s="56"/>
      <c r="N33" s="16" t="s">
        <v>205</v>
      </c>
      <c r="O33" s="55"/>
      <c r="P33" s="16" t="s">
        <v>206</v>
      </c>
      <c r="Q33" s="56"/>
      <c r="R33" s="56"/>
      <c r="S33" s="15"/>
      <c r="T33" s="15"/>
      <c r="U33" s="15"/>
      <c r="V33" s="15"/>
      <c r="W33" s="15"/>
    </row>
    <row r="34" spans="1:23" s="47" customFormat="1" ht="78.75" customHeight="1">
      <c r="A34" s="6">
        <v>28</v>
      </c>
      <c r="B34" s="161" t="s">
        <v>207</v>
      </c>
      <c r="C34" s="161"/>
      <c r="D34" s="60"/>
      <c r="E34" s="60"/>
      <c r="F34" s="60"/>
      <c r="G34" s="60"/>
      <c r="H34" s="60"/>
      <c r="I34" s="60"/>
      <c r="J34" s="50" t="s">
        <v>506</v>
      </c>
      <c r="K34" s="60"/>
      <c r="L34" s="6" t="s">
        <v>197</v>
      </c>
      <c r="M34" s="60"/>
      <c r="N34" s="57" t="s">
        <v>208</v>
      </c>
      <c r="O34" s="61"/>
      <c r="P34" s="50" t="s">
        <v>209</v>
      </c>
      <c r="Q34" s="60"/>
      <c r="R34" s="60"/>
      <c r="S34" s="26"/>
      <c r="T34" s="26"/>
      <c r="U34" s="26"/>
      <c r="V34" s="26"/>
      <c r="W34" s="26" t="s">
        <v>256</v>
      </c>
    </row>
    <row r="35" spans="1:23" s="47" customFormat="1" ht="99.75" customHeight="1">
      <c r="A35" s="6">
        <v>29</v>
      </c>
      <c r="B35" s="161" t="s">
        <v>507</v>
      </c>
      <c r="C35" s="161"/>
      <c r="D35" s="60"/>
      <c r="E35" s="60"/>
      <c r="F35" s="60"/>
      <c r="G35" s="60"/>
      <c r="H35" s="60"/>
      <c r="I35" s="60"/>
      <c r="J35" s="50" t="s">
        <v>210</v>
      </c>
      <c r="K35" s="60"/>
      <c r="L35" s="26" t="s">
        <v>197</v>
      </c>
      <c r="M35" s="60"/>
      <c r="N35" s="57" t="s">
        <v>211</v>
      </c>
      <c r="O35" s="61"/>
      <c r="P35" s="50" t="s">
        <v>212</v>
      </c>
      <c r="Q35" s="60"/>
      <c r="R35" s="60"/>
      <c r="S35" s="26"/>
      <c r="T35" s="26"/>
      <c r="U35" s="26"/>
      <c r="V35" s="26"/>
      <c r="W35" s="26" t="s">
        <v>256</v>
      </c>
    </row>
    <row r="36" spans="1:23" s="47" customFormat="1" ht="77.25" customHeight="1">
      <c r="A36" s="6">
        <v>30</v>
      </c>
      <c r="B36" s="161" t="s">
        <v>213</v>
      </c>
      <c r="C36" s="161"/>
      <c r="D36" s="60"/>
      <c r="E36" s="60"/>
      <c r="F36" s="60"/>
      <c r="G36" s="60"/>
      <c r="H36" s="60"/>
      <c r="I36" s="60"/>
      <c r="J36" s="50" t="s">
        <v>214</v>
      </c>
      <c r="K36" s="60"/>
      <c r="L36" s="26">
        <v>2000</v>
      </c>
      <c r="M36" s="60"/>
      <c r="N36" s="57" t="s">
        <v>434</v>
      </c>
      <c r="O36" s="61"/>
      <c r="P36" s="50" t="s">
        <v>435</v>
      </c>
      <c r="Q36" s="60"/>
      <c r="R36" s="60"/>
      <c r="S36" s="26"/>
      <c r="T36" s="26"/>
      <c r="U36" s="26"/>
      <c r="V36" s="26"/>
      <c r="W36" s="26" t="s">
        <v>256</v>
      </c>
    </row>
    <row r="37" spans="1:23" s="100" customFormat="1" ht="42.75" customHeight="1">
      <c r="A37" s="158" t="s">
        <v>215</v>
      </c>
      <c r="B37" s="158"/>
      <c r="C37" s="158"/>
      <c r="D37" s="158"/>
      <c r="E37" s="158"/>
      <c r="F37" s="158"/>
      <c r="G37" s="158"/>
      <c r="H37" s="158"/>
      <c r="I37" s="158"/>
      <c r="J37" s="158"/>
      <c r="K37" s="96"/>
      <c r="L37" s="96"/>
      <c r="M37" s="96"/>
      <c r="N37" s="97"/>
      <c r="O37" s="97"/>
      <c r="P37" s="97"/>
      <c r="Q37" s="96"/>
      <c r="R37" s="96"/>
      <c r="S37" s="96"/>
      <c r="T37" s="96"/>
      <c r="U37" s="96"/>
      <c r="V37" s="96"/>
      <c r="W37" s="98"/>
    </row>
    <row r="38" spans="1:23" s="1" customFormat="1" ht="56.25" customHeight="1">
      <c r="A38" s="4">
        <v>31</v>
      </c>
      <c r="B38" s="125" t="s">
        <v>276</v>
      </c>
      <c r="C38" s="125"/>
      <c r="D38" s="5"/>
      <c r="E38" s="115"/>
      <c r="F38" s="115"/>
      <c r="G38" s="115"/>
      <c r="H38" s="115"/>
      <c r="I38" s="115"/>
      <c r="J38" s="43" t="s">
        <v>277</v>
      </c>
      <c r="K38" s="2"/>
      <c r="L38" s="4">
        <v>8000</v>
      </c>
      <c r="M38" s="25"/>
      <c r="N38" s="43" t="s">
        <v>278</v>
      </c>
      <c r="O38" s="116"/>
      <c r="P38" s="5" t="s">
        <v>279</v>
      </c>
      <c r="Q38" s="25"/>
      <c r="R38" s="25"/>
      <c r="S38" s="2"/>
      <c r="T38" s="2"/>
      <c r="U38" s="2"/>
      <c r="V38" s="2"/>
      <c r="W38" s="41"/>
    </row>
    <row r="39" spans="1:23" s="10" customFormat="1" ht="55.5" customHeight="1">
      <c r="A39" s="15">
        <v>32</v>
      </c>
      <c r="B39" s="125" t="s">
        <v>280</v>
      </c>
      <c r="C39" s="125"/>
      <c r="D39" s="125"/>
      <c r="E39" s="75"/>
      <c r="F39" s="51" t="s">
        <v>281</v>
      </c>
      <c r="G39" s="51" t="s">
        <v>282</v>
      </c>
      <c r="H39" s="51" t="s">
        <v>114</v>
      </c>
      <c r="I39" s="51" t="s">
        <v>283</v>
      </c>
      <c r="J39" s="5" t="s">
        <v>284</v>
      </c>
      <c r="K39" s="5" t="s">
        <v>285</v>
      </c>
      <c r="L39" s="4">
        <v>150000</v>
      </c>
      <c r="M39" s="4"/>
      <c r="N39" s="5" t="s">
        <v>436</v>
      </c>
      <c r="O39" s="5"/>
      <c r="P39" s="5" t="s">
        <v>279</v>
      </c>
      <c r="Q39" s="5" t="s">
        <v>286</v>
      </c>
      <c r="R39" s="5" t="s">
        <v>287</v>
      </c>
      <c r="S39" s="4" t="s">
        <v>288</v>
      </c>
      <c r="T39" s="4" t="s">
        <v>110</v>
      </c>
      <c r="U39" s="4"/>
      <c r="V39" s="29"/>
      <c r="W39" s="35"/>
    </row>
    <row r="40" spans="1:23" s="12" customFormat="1" ht="78" customHeight="1">
      <c r="A40" s="6">
        <v>33</v>
      </c>
      <c r="B40" s="128" t="s">
        <v>289</v>
      </c>
      <c r="C40" s="128"/>
      <c r="D40" s="128"/>
      <c r="E40" s="74"/>
      <c r="F40" s="77" t="s">
        <v>281</v>
      </c>
      <c r="G40" s="77" t="s">
        <v>282</v>
      </c>
      <c r="H40" s="77" t="s">
        <v>114</v>
      </c>
      <c r="I40" s="77" t="s">
        <v>115</v>
      </c>
      <c r="J40" s="50" t="s">
        <v>290</v>
      </c>
      <c r="K40" s="50" t="s">
        <v>291</v>
      </c>
      <c r="L40" s="6">
        <v>50000</v>
      </c>
      <c r="M40" s="6">
        <v>200</v>
      </c>
      <c r="N40" s="50" t="s">
        <v>292</v>
      </c>
      <c r="O40" s="50">
        <v>300</v>
      </c>
      <c r="P40" s="50" t="s">
        <v>293</v>
      </c>
      <c r="Q40" s="50" t="s">
        <v>286</v>
      </c>
      <c r="R40" s="50" t="s">
        <v>287</v>
      </c>
      <c r="S40" s="6" t="s">
        <v>294</v>
      </c>
      <c r="T40" s="6" t="s">
        <v>110</v>
      </c>
      <c r="U40" s="6"/>
      <c r="V40" s="29"/>
      <c r="W40" s="8"/>
    </row>
    <row r="41" spans="1:23" ht="77.25" customHeight="1">
      <c r="A41" s="15">
        <v>34</v>
      </c>
      <c r="B41" s="160" t="s">
        <v>295</v>
      </c>
      <c r="C41" s="160"/>
      <c r="D41" s="40"/>
      <c r="E41" s="56"/>
      <c r="F41" s="56"/>
      <c r="G41" s="56"/>
      <c r="H41" s="56"/>
      <c r="I41" s="56"/>
      <c r="J41" s="5" t="s">
        <v>459</v>
      </c>
      <c r="K41" s="56"/>
      <c r="L41" s="4">
        <v>7500</v>
      </c>
      <c r="M41" s="40"/>
      <c r="N41" s="5" t="s">
        <v>296</v>
      </c>
      <c r="O41" s="40"/>
      <c r="P41" s="5" t="s">
        <v>163</v>
      </c>
      <c r="Q41" s="40"/>
      <c r="R41" s="40"/>
      <c r="S41" s="78"/>
      <c r="T41" s="15"/>
      <c r="U41" s="15"/>
      <c r="V41" s="15"/>
      <c r="W41" s="15"/>
    </row>
    <row r="42" spans="1:23" s="28" customFormat="1" ht="48.75" customHeight="1">
      <c r="A42" s="6">
        <v>35</v>
      </c>
      <c r="B42" s="128" t="s">
        <v>508</v>
      </c>
      <c r="C42" s="128"/>
      <c r="D42" s="58"/>
      <c r="E42" s="58"/>
      <c r="F42" s="58"/>
      <c r="G42" s="58"/>
      <c r="H42" s="58"/>
      <c r="I42" s="58"/>
      <c r="J42" s="57" t="s">
        <v>216</v>
      </c>
      <c r="K42" s="58"/>
      <c r="L42" s="58">
        <v>14000</v>
      </c>
      <c r="M42" s="58"/>
      <c r="N42" s="57" t="s">
        <v>102</v>
      </c>
      <c r="O42" s="57"/>
      <c r="P42" s="57" t="s">
        <v>103</v>
      </c>
      <c r="Q42" s="58"/>
      <c r="R42" s="58"/>
      <c r="S42" s="25"/>
      <c r="T42" s="25"/>
      <c r="U42" s="25"/>
      <c r="V42" s="25"/>
      <c r="W42" s="23"/>
    </row>
    <row r="43" spans="1:23" s="24" customFormat="1" ht="98.25" customHeight="1">
      <c r="A43" s="8">
        <v>36</v>
      </c>
      <c r="B43" s="140" t="s">
        <v>217</v>
      </c>
      <c r="C43" s="140"/>
      <c r="D43" s="117"/>
      <c r="E43" s="22"/>
      <c r="F43" s="22"/>
      <c r="G43" s="22"/>
      <c r="H43" s="22"/>
      <c r="I43" s="22"/>
      <c r="J43" s="42" t="s">
        <v>218</v>
      </c>
      <c r="K43" s="22"/>
      <c r="L43" s="22">
        <v>132000</v>
      </c>
      <c r="M43" s="22"/>
      <c r="N43" s="42" t="s">
        <v>509</v>
      </c>
      <c r="O43" s="42"/>
      <c r="P43" s="42" t="s">
        <v>219</v>
      </c>
      <c r="Q43" s="42"/>
      <c r="R43" s="22"/>
      <c r="S43" s="22"/>
      <c r="T43" s="22"/>
      <c r="U43" s="22"/>
      <c r="V43" s="22"/>
      <c r="W43" s="8"/>
    </row>
    <row r="44" spans="1:23" ht="80.25" customHeight="1">
      <c r="A44" s="4">
        <v>37</v>
      </c>
      <c r="B44" s="125" t="s">
        <v>105</v>
      </c>
      <c r="C44" s="125"/>
      <c r="D44" s="64"/>
      <c r="E44" s="64"/>
      <c r="F44" s="64" t="s">
        <v>106</v>
      </c>
      <c r="G44" s="64" t="s">
        <v>107</v>
      </c>
      <c r="H44" s="64" t="s">
        <v>108</v>
      </c>
      <c r="I44" s="64" t="s">
        <v>109</v>
      </c>
      <c r="J44" s="16" t="s">
        <v>220</v>
      </c>
      <c r="K44" s="64"/>
      <c r="L44" s="3">
        <v>60000</v>
      </c>
      <c r="M44" s="64"/>
      <c r="N44" s="16" t="s">
        <v>437</v>
      </c>
      <c r="O44" s="16"/>
      <c r="P44" s="55" t="s">
        <v>325</v>
      </c>
      <c r="Q44" s="16"/>
      <c r="R44" s="16"/>
      <c r="S44" s="25"/>
      <c r="T44" s="22" t="s">
        <v>110</v>
      </c>
      <c r="U44" s="2"/>
      <c r="V44" s="2"/>
      <c r="W44" s="4"/>
    </row>
    <row r="45" spans="1:23" s="30" customFormat="1" ht="117.75" customHeight="1">
      <c r="A45" s="6">
        <v>38</v>
      </c>
      <c r="B45" s="128" t="s">
        <v>111</v>
      </c>
      <c r="C45" s="128"/>
      <c r="D45" s="6"/>
      <c r="E45" s="32"/>
      <c r="F45" s="74" t="s">
        <v>112</v>
      </c>
      <c r="G45" s="32" t="s">
        <v>113</v>
      </c>
      <c r="H45" s="74" t="s">
        <v>114</v>
      </c>
      <c r="I45" s="74" t="s">
        <v>115</v>
      </c>
      <c r="J45" s="50" t="s">
        <v>460</v>
      </c>
      <c r="K45" s="6" t="s">
        <v>116</v>
      </c>
      <c r="L45" s="32">
        <v>35000</v>
      </c>
      <c r="M45" s="32">
        <v>500</v>
      </c>
      <c r="N45" s="50" t="s">
        <v>221</v>
      </c>
      <c r="O45" s="50">
        <v>10000</v>
      </c>
      <c r="P45" s="50" t="s">
        <v>222</v>
      </c>
      <c r="Q45" s="50" t="s">
        <v>117</v>
      </c>
      <c r="R45" s="50" t="s">
        <v>118</v>
      </c>
      <c r="S45" s="6" t="s">
        <v>119</v>
      </c>
      <c r="T45" s="6" t="s">
        <v>120</v>
      </c>
      <c r="U45" s="6" t="s">
        <v>121</v>
      </c>
      <c r="V45" s="6"/>
      <c r="W45" s="6"/>
    </row>
    <row r="46" spans="1:23" s="14" customFormat="1" ht="78.75" customHeight="1">
      <c r="A46" s="4">
        <v>39</v>
      </c>
      <c r="B46" s="125" t="s">
        <v>122</v>
      </c>
      <c r="C46" s="125"/>
      <c r="D46" s="51"/>
      <c r="E46" s="48"/>
      <c r="F46" s="48" t="s">
        <v>112</v>
      </c>
      <c r="G46" s="75" t="s">
        <v>104</v>
      </c>
      <c r="H46" s="75" t="s">
        <v>123</v>
      </c>
      <c r="I46" s="75" t="s">
        <v>124</v>
      </c>
      <c r="J46" s="5" t="s">
        <v>461</v>
      </c>
      <c r="K46" s="4" t="s">
        <v>116</v>
      </c>
      <c r="L46" s="48">
        <v>70000</v>
      </c>
      <c r="M46" s="48">
        <v>0</v>
      </c>
      <c r="N46" s="5" t="s">
        <v>240</v>
      </c>
      <c r="O46" s="49">
        <v>5250</v>
      </c>
      <c r="P46" s="5" t="s">
        <v>462</v>
      </c>
      <c r="Q46" s="51" t="s">
        <v>241</v>
      </c>
      <c r="R46" s="4" t="s">
        <v>242</v>
      </c>
      <c r="S46" s="48"/>
      <c r="T46" s="4" t="s">
        <v>120</v>
      </c>
      <c r="U46" s="4" t="s">
        <v>243</v>
      </c>
      <c r="V46" s="4" t="s">
        <v>244</v>
      </c>
      <c r="W46" s="4"/>
    </row>
    <row r="47" spans="1:23" s="30" customFormat="1" ht="96.75" customHeight="1">
      <c r="A47" s="6">
        <v>40</v>
      </c>
      <c r="B47" s="128" t="s">
        <v>223</v>
      </c>
      <c r="C47" s="128"/>
      <c r="D47" s="6"/>
      <c r="E47" s="32"/>
      <c r="F47" s="32"/>
      <c r="G47" s="32"/>
      <c r="H47" s="32"/>
      <c r="I47" s="29"/>
      <c r="J47" s="43" t="s">
        <v>224</v>
      </c>
      <c r="K47" s="8"/>
      <c r="L47" s="8">
        <v>50000</v>
      </c>
      <c r="M47" s="8"/>
      <c r="N47" s="43" t="s">
        <v>510</v>
      </c>
      <c r="O47" s="76"/>
      <c r="P47" s="43" t="s">
        <v>225</v>
      </c>
      <c r="Q47" s="8"/>
      <c r="R47" s="8"/>
      <c r="S47" s="8"/>
      <c r="T47" s="8"/>
      <c r="U47" s="8"/>
      <c r="V47" s="8"/>
      <c r="W47" s="8"/>
    </row>
    <row r="48" spans="1:23" s="30" customFormat="1" ht="78" customHeight="1">
      <c r="A48" s="4">
        <v>41</v>
      </c>
      <c r="B48" s="125" t="s">
        <v>226</v>
      </c>
      <c r="C48" s="125"/>
      <c r="D48" s="4"/>
      <c r="E48" s="48"/>
      <c r="F48" s="48" t="s">
        <v>112</v>
      </c>
      <c r="G48" s="48" t="s">
        <v>245</v>
      </c>
      <c r="H48" s="48" t="s">
        <v>114</v>
      </c>
      <c r="I48" s="29"/>
      <c r="J48" s="43" t="s">
        <v>463</v>
      </c>
      <c r="K48" s="8" t="s">
        <v>246</v>
      </c>
      <c r="L48" s="8">
        <v>32500</v>
      </c>
      <c r="M48" s="8">
        <v>0</v>
      </c>
      <c r="N48" s="43" t="s">
        <v>247</v>
      </c>
      <c r="O48" s="76">
        <v>9000</v>
      </c>
      <c r="P48" s="43" t="s">
        <v>511</v>
      </c>
      <c r="Q48" s="8" t="s">
        <v>248</v>
      </c>
      <c r="R48" s="8" t="s">
        <v>249</v>
      </c>
      <c r="S48" s="8"/>
      <c r="T48" s="8"/>
      <c r="U48" s="8"/>
      <c r="V48" s="8"/>
      <c r="W48" s="8"/>
    </row>
    <row r="49" spans="1:23" s="33" customFormat="1" ht="58.5" customHeight="1">
      <c r="A49" s="4">
        <v>42</v>
      </c>
      <c r="B49" s="125" t="s">
        <v>513</v>
      </c>
      <c r="C49" s="125"/>
      <c r="D49" s="64"/>
      <c r="E49" s="4"/>
      <c r="F49" s="4"/>
      <c r="G49" s="4"/>
      <c r="H49" s="5"/>
      <c r="I49" s="5"/>
      <c r="J49" s="16" t="s">
        <v>514</v>
      </c>
      <c r="K49" s="4"/>
      <c r="L49" s="3">
        <v>30000</v>
      </c>
      <c r="M49" s="4">
        <v>0</v>
      </c>
      <c r="N49" s="5" t="s">
        <v>227</v>
      </c>
      <c r="O49" s="5" t="s">
        <v>62</v>
      </c>
      <c r="P49" s="5" t="s">
        <v>325</v>
      </c>
      <c r="Q49" s="5"/>
      <c r="R49" s="4"/>
      <c r="S49" s="4"/>
      <c r="T49" s="4"/>
      <c r="U49" s="4"/>
      <c r="V49" s="4"/>
      <c r="W49" s="4"/>
    </row>
    <row r="50" spans="1:23" ht="118.5" customHeight="1">
      <c r="A50" s="4">
        <v>43</v>
      </c>
      <c r="B50" s="125" t="s">
        <v>228</v>
      </c>
      <c r="C50" s="125"/>
      <c r="D50" s="56"/>
      <c r="E50" s="56"/>
      <c r="F50" s="56"/>
      <c r="G50" s="56"/>
      <c r="H50" s="56"/>
      <c r="I50" s="56"/>
      <c r="J50" s="5" t="s">
        <v>441</v>
      </c>
      <c r="K50" s="56"/>
      <c r="L50" s="4">
        <v>400000</v>
      </c>
      <c r="M50" s="56"/>
      <c r="N50" s="5" t="s">
        <v>229</v>
      </c>
      <c r="O50" s="55"/>
      <c r="P50" s="5" t="s">
        <v>230</v>
      </c>
      <c r="Q50" s="56"/>
      <c r="R50" s="56"/>
      <c r="S50" s="15"/>
      <c r="T50" s="15"/>
      <c r="U50" s="15"/>
      <c r="V50" s="15"/>
      <c r="W50" s="4" t="s">
        <v>256</v>
      </c>
    </row>
    <row r="51" spans="1:23" s="27" customFormat="1" ht="65.25" customHeight="1">
      <c r="A51" s="6">
        <v>44</v>
      </c>
      <c r="B51" s="128" t="s">
        <v>512</v>
      </c>
      <c r="C51" s="128"/>
      <c r="D51" s="60"/>
      <c r="E51" s="60"/>
      <c r="F51" s="60"/>
      <c r="G51" s="60"/>
      <c r="H51" s="60"/>
      <c r="I51" s="60"/>
      <c r="J51" s="50" t="s">
        <v>231</v>
      </c>
      <c r="K51" s="60"/>
      <c r="L51" s="6" t="s">
        <v>197</v>
      </c>
      <c r="M51" s="60"/>
      <c r="N51" s="50" t="s">
        <v>232</v>
      </c>
      <c r="O51" s="61"/>
      <c r="P51" s="50" t="s">
        <v>233</v>
      </c>
      <c r="Q51" s="60"/>
      <c r="R51" s="60"/>
      <c r="S51" s="26"/>
      <c r="T51" s="26"/>
      <c r="U51" s="26"/>
      <c r="V51" s="26"/>
      <c r="W51" s="6" t="s">
        <v>256</v>
      </c>
    </row>
    <row r="52" spans="1:23" ht="54" customHeight="1">
      <c r="A52" s="4">
        <v>45</v>
      </c>
      <c r="B52" s="125" t="s">
        <v>234</v>
      </c>
      <c r="C52" s="125"/>
      <c r="D52" s="56"/>
      <c r="E52" s="56"/>
      <c r="F52" s="56"/>
      <c r="G52" s="56"/>
      <c r="H52" s="56"/>
      <c r="I52" s="56"/>
      <c r="J52" s="5" t="s">
        <v>235</v>
      </c>
      <c r="K52" s="56"/>
      <c r="L52" s="4">
        <v>6200</v>
      </c>
      <c r="M52" s="56"/>
      <c r="N52" s="5" t="s">
        <v>236</v>
      </c>
      <c r="O52" s="55"/>
      <c r="P52" s="5" t="s">
        <v>440</v>
      </c>
      <c r="Q52" s="56"/>
      <c r="R52" s="56"/>
      <c r="S52" s="15"/>
      <c r="T52" s="15"/>
      <c r="U52" s="15"/>
      <c r="V52" s="15"/>
      <c r="W52" s="4" t="s">
        <v>439</v>
      </c>
    </row>
    <row r="53" spans="1:23" s="27" customFormat="1" ht="52.5" customHeight="1">
      <c r="A53" s="6">
        <v>46</v>
      </c>
      <c r="B53" s="128" t="s">
        <v>237</v>
      </c>
      <c r="C53" s="128"/>
      <c r="D53" s="60"/>
      <c r="E53" s="60"/>
      <c r="F53" s="60"/>
      <c r="G53" s="60"/>
      <c r="H53" s="60"/>
      <c r="I53" s="60"/>
      <c r="J53" s="50" t="s">
        <v>238</v>
      </c>
      <c r="K53" s="60"/>
      <c r="L53" s="6" t="s">
        <v>197</v>
      </c>
      <c r="M53" s="60"/>
      <c r="N53" s="50" t="s">
        <v>438</v>
      </c>
      <c r="O53" s="61"/>
      <c r="P53" s="50" t="s">
        <v>239</v>
      </c>
      <c r="Q53" s="60"/>
      <c r="R53" s="60"/>
      <c r="S53" s="26"/>
      <c r="T53" s="26"/>
      <c r="U53" s="26"/>
      <c r="V53" s="26"/>
      <c r="W53" s="4" t="s">
        <v>439</v>
      </c>
    </row>
    <row r="54" spans="1:23" s="24" customFormat="1" ht="43.5" customHeight="1">
      <c r="A54" s="142" t="s">
        <v>52</v>
      </c>
      <c r="B54" s="162"/>
      <c r="C54" s="162"/>
      <c r="D54" s="162"/>
      <c r="E54" s="162"/>
      <c r="F54" s="162"/>
      <c r="G54" s="162"/>
      <c r="H54" s="162"/>
      <c r="I54" s="162"/>
      <c r="J54" s="162"/>
      <c r="K54" s="104"/>
      <c r="L54" s="41">
        <f>SUM(L6:L53)</f>
        <v>2917240</v>
      </c>
      <c r="M54" s="104"/>
      <c r="N54" s="46"/>
      <c r="O54" s="46"/>
      <c r="P54" s="46"/>
      <c r="Q54" s="104"/>
      <c r="R54" s="104"/>
      <c r="S54" s="41"/>
      <c r="T54" s="41"/>
      <c r="U54" s="41"/>
      <c r="V54" s="41"/>
      <c r="W54" s="41"/>
    </row>
    <row r="56" spans="1:23" s="27" customFormat="1" ht="18.75">
      <c r="A56" s="47"/>
      <c r="B56" s="80"/>
      <c r="C56" s="80"/>
      <c r="J56" s="80"/>
      <c r="L56" s="81"/>
      <c r="N56" s="80"/>
      <c r="O56" s="80"/>
      <c r="P56" s="80"/>
      <c r="S56" s="81"/>
      <c r="T56" s="81"/>
      <c r="U56" s="81"/>
      <c r="V56" s="81"/>
      <c r="W56" s="13"/>
    </row>
    <row r="58" spans="1:23" s="27" customFormat="1" ht="18.75">
      <c r="A58" s="47"/>
      <c r="B58" s="80"/>
      <c r="C58" s="80"/>
      <c r="J58" s="80"/>
      <c r="L58" s="81"/>
      <c r="N58" s="80"/>
      <c r="O58" s="80"/>
      <c r="P58" s="80"/>
      <c r="S58" s="81"/>
      <c r="T58" s="81"/>
      <c r="U58" s="81"/>
      <c r="V58" s="81"/>
      <c r="W58" s="13"/>
    </row>
    <row r="60" spans="1:23" s="27" customFormat="1" ht="18.75">
      <c r="A60" s="47"/>
      <c r="B60" s="80"/>
      <c r="C60" s="80"/>
      <c r="J60" s="80"/>
      <c r="L60" s="81"/>
      <c r="N60" s="80"/>
      <c r="O60" s="80"/>
      <c r="P60" s="80"/>
      <c r="S60" s="81"/>
      <c r="T60" s="81"/>
      <c r="U60" s="81"/>
      <c r="V60" s="81"/>
      <c r="W60" s="13"/>
    </row>
    <row r="62" spans="1:23" s="27" customFormat="1" ht="18.75">
      <c r="A62" s="47"/>
      <c r="B62" s="80"/>
      <c r="C62" s="80"/>
      <c r="J62" s="80"/>
      <c r="L62" s="81"/>
      <c r="N62" s="80"/>
      <c r="O62" s="80"/>
      <c r="P62" s="80"/>
      <c r="S62" s="81"/>
      <c r="T62" s="81"/>
      <c r="U62" s="81"/>
      <c r="V62" s="81"/>
      <c r="W62" s="13"/>
    </row>
    <row r="64" spans="1:23" s="27" customFormat="1" ht="18.75">
      <c r="A64" s="47"/>
      <c r="B64" s="80"/>
      <c r="C64" s="80"/>
      <c r="J64" s="80"/>
      <c r="L64" s="81"/>
      <c r="N64" s="80"/>
      <c r="O64" s="80"/>
      <c r="P64" s="80"/>
      <c r="S64" s="81"/>
      <c r="T64" s="81"/>
      <c r="U64" s="81"/>
      <c r="V64" s="81"/>
      <c r="W64" s="13"/>
    </row>
    <row r="66" spans="1:23" s="27" customFormat="1" ht="18.75">
      <c r="A66" s="47"/>
      <c r="B66" s="80"/>
      <c r="C66" s="80"/>
      <c r="J66" s="80"/>
      <c r="L66" s="81"/>
      <c r="N66" s="80"/>
      <c r="O66" s="80"/>
      <c r="P66" s="80"/>
      <c r="S66" s="81"/>
      <c r="T66" s="81"/>
      <c r="U66" s="81"/>
      <c r="V66" s="81"/>
      <c r="W66" s="13"/>
    </row>
    <row r="68" spans="1:23" s="27" customFormat="1" ht="18.75">
      <c r="A68" s="47"/>
      <c r="B68" s="80"/>
      <c r="C68" s="80"/>
      <c r="J68" s="80"/>
      <c r="L68" s="81"/>
      <c r="N68" s="80"/>
      <c r="O68" s="80"/>
      <c r="P68" s="80"/>
      <c r="S68" s="81"/>
      <c r="T68" s="81"/>
      <c r="U68" s="81"/>
      <c r="V68" s="81"/>
      <c r="W68" s="13"/>
    </row>
    <row r="70" spans="1:23" s="27" customFormat="1" ht="18.75">
      <c r="A70" s="47"/>
      <c r="B70" s="80"/>
      <c r="C70" s="80"/>
      <c r="J70" s="80"/>
      <c r="L70" s="81"/>
      <c r="N70" s="80"/>
      <c r="O70" s="80"/>
      <c r="P70" s="80"/>
      <c r="S70" s="81"/>
      <c r="T70" s="81"/>
      <c r="U70" s="81"/>
      <c r="V70" s="81"/>
      <c r="W70" s="13"/>
    </row>
    <row r="72" spans="1:23" s="27" customFormat="1" ht="18.75">
      <c r="A72" s="47"/>
      <c r="B72" s="80"/>
      <c r="C72" s="80"/>
      <c r="J72" s="80"/>
      <c r="L72" s="81"/>
      <c r="N72" s="80"/>
      <c r="O72" s="80"/>
      <c r="P72" s="80"/>
      <c r="S72" s="81"/>
      <c r="T72" s="81"/>
      <c r="U72" s="81"/>
      <c r="V72" s="81"/>
      <c r="W72" s="13"/>
    </row>
    <row r="74" spans="1:23" s="27" customFormat="1" ht="18.75">
      <c r="A74" s="47"/>
      <c r="B74" s="80"/>
      <c r="C74" s="80"/>
      <c r="J74" s="80"/>
      <c r="L74" s="81"/>
      <c r="N74" s="80"/>
      <c r="O74" s="80"/>
      <c r="P74" s="80"/>
      <c r="S74" s="81"/>
      <c r="T74" s="81"/>
      <c r="U74" s="81"/>
      <c r="V74" s="81"/>
      <c r="W74" s="13"/>
    </row>
    <row r="76" spans="1:23" s="27" customFormat="1" ht="18.75">
      <c r="A76" s="47"/>
      <c r="B76" s="80"/>
      <c r="C76" s="80"/>
      <c r="J76" s="80"/>
      <c r="L76" s="81"/>
      <c r="N76" s="80"/>
      <c r="O76" s="80"/>
      <c r="P76" s="80"/>
      <c r="S76" s="81"/>
      <c r="T76" s="81"/>
      <c r="U76" s="81"/>
      <c r="V76" s="81"/>
      <c r="W76" s="13"/>
    </row>
    <row r="78" spans="1:23" s="27" customFormat="1" ht="18.75">
      <c r="A78" s="47"/>
      <c r="B78" s="80"/>
      <c r="C78" s="80"/>
      <c r="J78" s="80"/>
      <c r="L78" s="81"/>
      <c r="N78" s="80"/>
      <c r="O78" s="80"/>
      <c r="P78" s="80"/>
      <c r="S78" s="81"/>
      <c r="T78" s="81"/>
      <c r="U78" s="81"/>
      <c r="V78" s="81"/>
      <c r="W78" s="13"/>
    </row>
    <row r="80" spans="1:23" s="27" customFormat="1" ht="18.75">
      <c r="A80" s="47"/>
      <c r="B80" s="80"/>
      <c r="C80" s="80"/>
      <c r="J80" s="80"/>
      <c r="L80" s="81"/>
      <c r="N80" s="80"/>
      <c r="O80" s="80"/>
      <c r="P80" s="80"/>
      <c r="S80" s="81"/>
      <c r="T80" s="81"/>
      <c r="U80" s="81"/>
      <c r="V80" s="81"/>
      <c r="W80" s="13"/>
    </row>
    <row r="82" spans="1:23" s="27" customFormat="1" ht="18.75">
      <c r="A82" s="47"/>
      <c r="B82" s="80"/>
      <c r="C82" s="80"/>
      <c r="J82" s="80"/>
      <c r="L82" s="81"/>
      <c r="N82" s="80"/>
      <c r="O82" s="80"/>
      <c r="P82" s="80"/>
      <c r="S82" s="81"/>
      <c r="T82" s="81"/>
      <c r="U82" s="81"/>
      <c r="V82" s="81"/>
      <c r="W82" s="13"/>
    </row>
    <row r="84" spans="1:23" s="27" customFormat="1" ht="18.75">
      <c r="A84" s="47"/>
      <c r="B84" s="80"/>
      <c r="C84" s="80"/>
      <c r="J84" s="80"/>
      <c r="L84" s="81"/>
      <c r="N84" s="80"/>
      <c r="O84" s="80"/>
      <c r="P84" s="80"/>
      <c r="S84" s="81"/>
      <c r="T84" s="81"/>
      <c r="U84" s="81"/>
      <c r="V84" s="81"/>
      <c r="W84" s="13"/>
    </row>
    <row r="86" spans="1:23" s="27" customFormat="1" ht="18.75">
      <c r="A86" s="47"/>
      <c r="B86" s="80"/>
      <c r="C86" s="80"/>
      <c r="J86" s="80"/>
      <c r="L86" s="81"/>
      <c r="N86" s="80"/>
      <c r="O86" s="80"/>
      <c r="P86" s="80"/>
      <c r="S86" s="81"/>
      <c r="T86" s="81"/>
      <c r="U86" s="81"/>
      <c r="V86" s="81"/>
      <c r="W86" s="13"/>
    </row>
    <row r="88" spans="1:23" s="27" customFormat="1" ht="18.75">
      <c r="A88" s="47"/>
      <c r="B88" s="80"/>
      <c r="C88" s="80"/>
      <c r="J88" s="80"/>
      <c r="L88" s="81"/>
      <c r="N88" s="80"/>
      <c r="O88" s="80"/>
      <c r="P88" s="80"/>
      <c r="S88" s="81"/>
      <c r="T88" s="81"/>
      <c r="U88" s="81"/>
      <c r="V88" s="81"/>
      <c r="W88" s="13"/>
    </row>
    <row r="90" spans="1:23" s="27" customFormat="1" ht="18.75">
      <c r="A90" s="47"/>
      <c r="B90" s="80"/>
      <c r="C90" s="80"/>
      <c r="J90" s="80"/>
      <c r="L90" s="81"/>
      <c r="N90" s="80"/>
      <c r="O90" s="80"/>
      <c r="P90" s="80"/>
      <c r="S90" s="81"/>
      <c r="T90" s="81"/>
      <c r="U90" s="81"/>
      <c r="V90" s="81"/>
      <c r="W90" s="13"/>
    </row>
    <row r="92" spans="1:23" s="27" customFormat="1" ht="18.75">
      <c r="A92" s="47"/>
      <c r="B92" s="80"/>
      <c r="C92" s="80"/>
      <c r="J92" s="80"/>
      <c r="L92" s="81"/>
      <c r="N92" s="80"/>
      <c r="O92" s="80"/>
      <c r="P92" s="80"/>
      <c r="S92" s="81"/>
      <c r="T92" s="81"/>
      <c r="U92" s="81"/>
      <c r="V92" s="81"/>
      <c r="W92" s="13"/>
    </row>
    <row r="94" spans="1:23" s="27" customFormat="1" ht="18.75">
      <c r="A94" s="47"/>
      <c r="B94" s="80"/>
      <c r="C94" s="80"/>
      <c r="J94" s="80"/>
      <c r="L94" s="81"/>
      <c r="N94" s="80"/>
      <c r="O94" s="80"/>
      <c r="P94" s="80"/>
      <c r="S94" s="81"/>
      <c r="T94" s="81"/>
      <c r="U94" s="81"/>
      <c r="V94" s="81"/>
      <c r="W94" s="13"/>
    </row>
    <row r="96" spans="1:23" s="27" customFormat="1" ht="18.75">
      <c r="A96" s="47"/>
      <c r="B96" s="80"/>
      <c r="C96" s="80"/>
      <c r="J96" s="80"/>
      <c r="L96" s="81"/>
      <c r="N96" s="80"/>
      <c r="O96" s="80"/>
      <c r="P96" s="80"/>
      <c r="S96" s="81"/>
      <c r="T96" s="81"/>
      <c r="U96" s="81"/>
      <c r="V96" s="81"/>
      <c r="W96" s="13"/>
    </row>
    <row r="98" spans="1:23" s="27" customFormat="1" ht="18.75">
      <c r="A98" s="47"/>
      <c r="B98" s="80"/>
      <c r="C98" s="80"/>
      <c r="J98" s="80"/>
      <c r="L98" s="81"/>
      <c r="N98" s="80"/>
      <c r="O98" s="80"/>
      <c r="P98" s="80"/>
      <c r="S98" s="81"/>
      <c r="T98" s="81"/>
      <c r="U98" s="81"/>
      <c r="V98" s="81"/>
      <c r="W98" s="13"/>
    </row>
  </sheetData>
  <sheetProtection/>
  <protectedRanges>
    <protectedRange password="CF7A" sqref="U27:V27 U49:V49" name="区域1_1_2_5"/>
    <protectedRange password="CF7A" sqref="S27 S49" name="区域1_3_5_1"/>
    <protectedRange password="CF7A" sqref="S24 S11" name="区域1_3_5"/>
    <protectedRange password="CF7A" sqref="U24:V24 U11:V11" name="区域1_1_2_9"/>
    <protectedRange password="CF7A" sqref="S46" name="区域1_3_2_1"/>
    <protectedRange password="CF7A" sqref="U46:V46 V47:V48" name="区域1_1_2_2_2"/>
    <protectedRange password="CF7A" sqref="S47:S48" name="区域1_3_4"/>
    <protectedRange password="CF7A" sqref="U47:U48" name="区域1_1_2_8"/>
  </protectedRanges>
  <mergeCells count="58">
    <mergeCell ref="B44:C44"/>
    <mergeCell ref="B36:C36"/>
    <mergeCell ref="A54:J54"/>
    <mergeCell ref="B53:C53"/>
    <mergeCell ref="A37:J37"/>
    <mergeCell ref="B43:C43"/>
    <mergeCell ref="B51:C51"/>
    <mergeCell ref="B50:C50"/>
    <mergeCell ref="B49:C49"/>
    <mergeCell ref="B48:C48"/>
    <mergeCell ref="B42:C42"/>
    <mergeCell ref="B26:C26"/>
    <mergeCell ref="B52:C52"/>
    <mergeCell ref="B47:C47"/>
    <mergeCell ref="B34:C34"/>
    <mergeCell ref="B33:C33"/>
    <mergeCell ref="B35:C35"/>
    <mergeCell ref="B40:D40"/>
    <mergeCell ref="B41:C41"/>
    <mergeCell ref="B46:C46"/>
    <mergeCell ref="B45:C45"/>
    <mergeCell ref="B11:C11"/>
    <mergeCell ref="B28:C28"/>
    <mergeCell ref="B12:C12"/>
    <mergeCell ref="B39:D39"/>
    <mergeCell ref="B32:C32"/>
    <mergeCell ref="B38:C38"/>
    <mergeCell ref="B29:C29"/>
    <mergeCell ref="B30:C30"/>
    <mergeCell ref="B31:C31"/>
    <mergeCell ref="B27:C27"/>
    <mergeCell ref="B14:C14"/>
    <mergeCell ref="B13:C13"/>
    <mergeCell ref="U4:V4"/>
    <mergeCell ref="B24:C24"/>
    <mergeCell ref="B7:C7"/>
    <mergeCell ref="B15:C15"/>
    <mergeCell ref="B17:C17"/>
    <mergeCell ref="B21:C21"/>
    <mergeCell ref="B16:C16"/>
    <mergeCell ref="E7:F7"/>
    <mergeCell ref="H7:I7"/>
    <mergeCell ref="B18:C18"/>
    <mergeCell ref="B25:C25"/>
    <mergeCell ref="B19:C19"/>
    <mergeCell ref="B20:C20"/>
    <mergeCell ref="B23:C23"/>
    <mergeCell ref="A22:J22"/>
    <mergeCell ref="Q4:R4"/>
    <mergeCell ref="A1:W1"/>
    <mergeCell ref="B10:C10"/>
    <mergeCell ref="B6:C6"/>
    <mergeCell ref="H4:I4"/>
    <mergeCell ref="B4:C4"/>
    <mergeCell ref="B9:C9"/>
    <mergeCell ref="B8:C8"/>
    <mergeCell ref="A5:J5"/>
    <mergeCell ref="F4:G4"/>
  </mergeCells>
  <dataValidations count="1">
    <dataValidation allowBlank="1" showInputMessage="1" showErrorMessage="1" errorTitle="出错提示" error="请单击向下三角尖,并从列表框中的备选答案中选择一个." sqref="V46 U44:V45 U47:V49 U27:V27 U24:V24 U11:V11"/>
  </dataValidations>
  <printOptions horizontalCentered="1"/>
  <pageMargins left="0.5905511811023623" right="0.5905511811023623" top="0.984251968503937" bottom="0.984251968503937" header="0.5905511811023623" footer="0.5905511811023623"/>
  <pageSetup firstPageNumber="27" useFirstPageNumber="1" fitToHeight="14" fitToWidth="1" horizontalDpi="600" verticalDpi="600" orientation="landscape" paperSize="9" scale="66" r:id="rId1"/>
  <headerFooter alignWithMargins="0">
    <oddFooter xml:space="preserve">&amp;C&amp;"Times New Roman,常规"&amp;15&amp;P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sixiangzhe</dc:creator>
  <cp:keywords/>
  <dc:description/>
  <cp:lastModifiedBy>微软用户</cp:lastModifiedBy>
  <cp:lastPrinted>2013-12-25T03:01:21Z</cp:lastPrinted>
  <dcterms:created xsi:type="dcterms:W3CDTF">2011-09-27T07:59:38Z</dcterms:created>
  <dcterms:modified xsi:type="dcterms:W3CDTF">2013-12-30T08:37:08Z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2052-9.1.0.4047</vt:lpwstr>
  </property>
</Properties>
</file>