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01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<sst xmlns="http://schemas.openxmlformats.org/spreadsheetml/2006/main" count="31" uniqueCount="23">
  <si>
    <t>鲤城区2021年学生资助情况表</t>
  </si>
  <si>
    <t>学段</t>
  </si>
  <si>
    <t>项目</t>
  </si>
  <si>
    <t>春</t>
  </si>
  <si>
    <t>秋</t>
  </si>
  <si>
    <t>合计</t>
  </si>
  <si>
    <t>人次</t>
  </si>
  <si>
    <t>金额</t>
  </si>
  <si>
    <t>学前教育</t>
  </si>
  <si>
    <t>一档</t>
  </si>
  <si>
    <t>二档</t>
  </si>
  <si>
    <t>保教费补助合计</t>
  </si>
  <si>
    <t>义务教育</t>
  </si>
  <si>
    <t>初中</t>
  </si>
  <si>
    <t>小学</t>
  </si>
  <si>
    <t>生活补助合计</t>
  </si>
  <si>
    <t>高中教育</t>
  </si>
  <si>
    <t>助学金合计</t>
  </si>
  <si>
    <t>免学费</t>
  </si>
  <si>
    <t>中职教育</t>
  </si>
  <si>
    <t>助学金</t>
  </si>
  <si>
    <t>特殊教育</t>
  </si>
  <si>
    <t>寄午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</si>
</sst>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.00_ "/>
  </numFmts>
  <fonts count="28">
    <font>
      <sz val="11"/>
      <color theme="1"/>
      <name val="宋体"/>
      <charset val="134"/>
      <scheme val="minor"/>
    </font>
    <font>
      <sz val="25"/>
      <color theme="1"/>
      <name val="宋体"/>
      <charset val="134"/>
      <scheme val="minor"/>
    </font>
    <font>
      <sz val="2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0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6" fillId="33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B1" workbookViewId="0">
      <selection activeCell="D16" sqref="D16"/>
    </sheetView>
  </sheetViews>
  <sheetFormatPr defaultColWidth="9" defaultRowHeight="13.5" outlineLevelCol="7"/>
  <cols>
    <col min="1" max="1" width="16.5" style="1" customWidth="1"/>
    <col min="2" max="2" width="24.75" customWidth="1"/>
    <col min="3" max="3" width="12.625" style="1" customWidth="1"/>
    <col min="4" max="4" width="17.625" style="1" customWidth="1"/>
    <col min="5" max="5" width="11" style="1" customWidth="1"/>
    <col min="6" max="6" width="15.125" style="1" customWidth="1"/>
    <col min="7" max="7" width="14.625" style="1" customWidth="1"/>
    <col min="8" max="8" width="17.75" style="2" customWidth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ht="43.5" customHeight="1" spans="1:8">
      <c r="A2" s="4"/>
      <c r="B2" s="4"/>
      <c r="C2" s="4"/>
      <c r="D2" s="4"/>
      <c r="E2" s="4"/>
      <c r="F2" s="4"/>
      <c r="G2" s="4"/>
      <c r="H2" s="4"/>
    </row>
    <row r="3" ht="25.5" spans="1:8">
      <c r="A3" s="5" t="s">
        <v>1</v>
      </c>
      <c r="B3" s="6" t="s">
        <v>2</v>
      </c>
      <c r="C3" s="6" t="s">
        <v>3</v>
      </c>
      <c r="D3" s="6"/>
      <c r="E3" s="6" t="s">
        <v>4</v>
      </c>
      <c r="F3" s="6"/>
      <c r="G3" s="6" t="s">
        <v>5</v>
      </c>
      <c r="H3" s="6"/>
    </row>
    <row r="4" ht="19.5" spans="1:8">
      <c r="A4" s="6"/>
      <c r="B4" s="6"/>
      <c r="C4" s="7" t="s">
        <v>6</v>
      </c>
      <c r="D4" s="7" t="s">
        <v>7</v>
      </c>
      <c r="E4" s="7" t="s">
        <v>6</v>
      </c>
      <c r="F4" s="7" t="s">
        <v>7</v>
      </c>
      <c r="G4" s="7" t="s">
        <v>6</v>
      </c>
      <c r="H4" s="8" t="s">
        <v>7</v>
      </c>
    </row>
    <row r="5" ht="22.5" spans="1:8">
      <c r="A5" s="9" t="s">
        <v>8</v>
      </c>
      <c r="B5" s="10" t="s">
        <v>9</v>
      </c>
      <c r="C5" s="11">
        <v>245</v>
      </c>
      <c r="D5" s="12">
        <v>245000</v>
      </c>
      <c r="E5" s="11">
        <v>240</v>
      </c>
      <c r="F5" s="12">
        <v>240000</v>
      </c>
      <c r="G5" s="11">
        <f t="shared" ref="G5:G7" si="0">C5+E5</f>
        <v>485</v>
      </c>
      <c r="H5" s="13">
        <f>D5+F5</f>
        <v>485000</v>
      </c>
    </row>
    <row r="6" ht="22.5" spans="1:8">
      <c r="A6" s="14"/>
      <c r="B6" s="10" t="s">
        <v>10</v>
      </c>
      <c r="C6" s="11">
        <v>11</v>
      </c>
      <c r="D6" s="12">
        <v>5500</v>
      </c>
      <c r="E6" s="11">
        <v>10</v>
      </c>
      <c r="F6" s="12">
        <v>5000</v>
      </c>
      <c r="G6" s="11">
        <f t="shared" si="0"/>
        <v>21</v>
      </c>
      <c r="H6" s="13">
        <f t="shared" ref="H6:H7" si="1">D6+F6</f>
        <v>10500</v>
      </c>
    </row>
    <row r="7" ht="22.5" spans="1:8">
      <c r="A7" s="15"/>
      <c r="B7" s="16" t="s">
        <v>11</v>
      </c>
      <c r="C7" s="17">
        <f>SUM(C5:C6)</f>
        <v>256</v>
      </c>
      <c r="D7" s="18">
        <f t="shared" ref="D7:F7" si="2">SUM(D5:D6)</f>
        <v>250500</v>
      </c>
      <c r="E7" s="17">
        <f t="shared" si="2"/>
        <v>250</v>
      </c>
      <c r="F7" s="18">
        <f t="shared" si="2"/>
        <v>245000</v>
      </c>
      <c r="G7" s="17">
        <f t="shared" si="0"/>
        <v>506</v>
      </c>
      <c r="H7" s="19">
        <f t="shared" si="1"/>
        <v>495500</v>
      </c>
    </row>
    <row r="8" ht="22.5" spans="1:8">
      <c r="A8" s="9" t="s">
        <v>12</v>
      </c>
      <c r="B8" s="10" t="s">
        <v>13</v>
      </c>
      <c r="C8" s="11">
        <v>260</v>
      </c>
      <c r="D8" s="12">
        <v>81250</v>
      </c>
      <c r="E8" s="11">
        <v>287</v>
      </c>
      <c r="F8" s="12">
        <v>89687.5</v>
      </c>
      <c r="G8" s="11">
        <f t="shared" ref="G8:G17" si="3">C8+E8</f>
        <v>547</v>
      </c>
      <c r="H8" s="13">
        <f t="shared" ref="H8:H17" si="4">D8+F8</f>
        <v>170937.5</v>
      </c>
    </row>
    <row r="9" ht="22.5" spans="1:8">
      <c r="A9" s="14"/>
      <c r="B9" s="10" t="s">
        <v>14</v>
      </c>
      <c r="C9" s="11">
        <v>809</v>
      </c>
      <c r="D9" s="12">
        <v>202500</v>
      </c>
      <c r="E9" s="11">
        <v>813</v>
      </c>
      <c r="F9" s="12">
        <v>204000</v>
      </c>
      <c r="G9" s="11">
        <f t="shared" si="3"/>
        <v>1622</v>
      </c>
      <c r="H9" s="13">
        <f t="shared" si="4"/>
        <v>406500</v>
      </c>
    </row>
    <row r="10" ht="22.5" spans="1:8">
      <c r="A10" s="15"/>
      <c r="B10" s="16" t="s">
        <v>15</v>
      </c>
      <c r="C10" s="17">
        <f>C8+C9</f>
        <v>1069</v>
      </c>
      <c r="D10" s="17">
        <f>D8+D9</f>
        <v>283750</v>
      </c>
      <c r="E10" s="17">
        <f>E8+E9</f>
        <v>1100</v>
      </c>
      <c r="F10" s="17">
        <f>F8+F9</f>
        <v>293687.5</v>
      </c>
      <c r="G10" s="17">
        <f t="shared" si="3"/>
        <v>2169</v>
      </c>
      <c r="H10" s="19">
        <f t="shared" si="4"/>
        <v>577437.5</v>
      </c>
    </row>
    <row r="11" ht="22.5" spans="1:8">
      <c r="A11" s="20" t="s">
        <v>16</v>
      </c>
      <c r="B11" s="10" t="s">
        <v>9</v>
      </c>
      <c r="C11" s="11">
        <v>51</v>
      </c>
      <c r="D11" s="12">
        <v>76500</v>
      </c>
      <c r="E11" s="11">
        <v>44</v>
      </c>
      <c r="F11" s="12">
        <v>66000</v>
      </c>
      <c r="G11" s="11">
        <f t="shared" si="3"/>
        <v>95</v>
      </c>
      <c r="H11" s="13">
        <f t="shared" si="4"/>
        <v>142500</v>
      </c>
    </row>
    <row r="12" ht="22.5" spans="1:8">
      <c r="A12" s="20"/>
      <c r="B12" s="10" t="s">
        <v>10</v>
      </c>
      <c r="C12" s="11">
        <v>109</v>
      </c>
      <c r="D12" s="12">
        <v>92650</v>
      </c>
      <c r="E12" s="11">
        <v>55</v>
      </c>
      <c r="F12" s="12">
        <v>46750</v>
      </c>
      <c r="G12" s="11">
        <f t="shared" si="3"/>
        <v>164</v>
      </c>
      <c r="H12" s="13">
        <f t="shared" si="4"/>
        <v>139400</v>
      </c>
    </row>
    <row r="13" ht="22.5" spans="1:8">
      <c r="A13" s="20"/>
      <c r="B13" s="16" t="s">
        <v>17</v>
      </c>
      <c r="C13" s="17">
        <f>SUM(C11:C12)</f>
        <v>160</v>
      </c>
      <c r="D13" s="17">
        <f t="shared" ref="D13:F13" si="5">SUM(D11:D12)</f>
        <v>169150</v>
      </c>
      <c r="E13" s="17">
        <f t="shared" si="5"/>
        <v>99</v>
      </c>
      <c r="F13" s="17">
        <f t="shared" si="5"/>
        <v>112750</v>
      </c>
      <c r="G13" s="17">
        <f t="shared" si="3"/>
        <v>259</v>
      </c>
      <c r="H13" s="19">
        <f t="shared" si="4"/>
        <v>281900</v>
      </c>
    </row>
    <row r="14" ht="22.5" spans="1:8">
      <c r="A14" s="20"/>
      <c r="B14" s="10" t="s">
        <v>18</v>
      </c>
      <c r="C14" s="11">
        <v>49</v>
      </c>
      <c r="D14" s="12">
        <v>39200</v>
      </c>
      <c r="E14" s="11">
        <v>43</v>
      </c>
      <c r="F14" s="12">
        <v>34400</v>
      </c>
      <c r="G14" s="11">
        <f t="shared" si="3"/>
        <v>92</v>
      </c>
      <c r="H14" s="13">
        <f t="shared" si="4"/>
        <v>73600</v>
      </c>
    </row>
    <row r="15" ht="22.5" spans="1:8">
      <c r="A15" s="20" t="s">
        <v>19</v>
      </c>
      <c r="B15" s="10" t="s">
        <v>20</v>
      </c>
      <c r="C15" s="11">
        <v>52</v>
      </c>
      <c r="D15" s="12">
        <v>52000</v>
      </c>
      <c r="E15" s="11">
        <v>44</v>
      </c>
      <c r="F15" s="12">
        <v>44000</v>
      </c>
      <c r="G15" s="11">
        <f t="shared" si="3"/>
        <v>96</v>
      </c>
      <c r="H15" s="13">
        <f t="shared" si="4"/>
        <v>96000</v>
      </c>
    </row>
    <row r="16" ht="22.5" spans="1:8">
      <c r="A16" s="20"/>
      <c r="B16" s="10" t="s">
        <v>18</v>
      </c>
      <c r="C16" s="11">
        <v>983</v>
      </c>
      <c r="D16" s="12">
        <v>1032150</v>
      </c>
      <c r="E16" s="11">
        <v>1199</v>
      </c>
      <c r="F16" s="12">
        <v>1258950</v>
      </c>
      <c r="G16" s="11">
        <f t="shared" si="3"/>
        <v>2182</v>
      </c>
      <c r="H16" s="13">
        <f t="shared" si="4"/>
        <v>2291100</v>
      </c>
    </row>
    <row r="17" ht="22.5" spans="1:8">
      <c r="A17" s="20" t="s">
        <v>21</v>
      </c>
      <c r="B17" s="10" t="s">
        <v>22</v>
      </c>
      <c r="C17" s="11">
        <v>541</v>
      </c>
      <c r="D17" s="12">
        <v>81150</v>
      </c>
      <c r="E17" s="11">
        <v>579</v>
      </c>
      <c r="F17" s="12">
        <v>86850</v>
      </c>
      <c r="G17" s="11">
        <f t="shared" si="3"/>
        <v>1120</v>
      </c>
      <c r="H17" s="13">
        <f t="shared" si="4"/>
        <v>168000</v>
      </c>
    </row>
    <row r="18" ht="24.75" customHeight="1" spans="1:8">
      <c r="A18" s="21" t="s">
        <v>5</v>
      </c>
      <c r="B18" s="22"/>
      <c r="C18" s="23">
        <f>C7+C10+C13+C14+C15+C16+C17</f>
        <v>3110</v>
      </c>
      <c r="D18" s="23">
        <f t="shared" ref="D18:H18" si="6">D7+D10+D13+D14+D15+D16+D17</f>
        <v>1907900</v>
      </c>
      <c r="E18" s="23">
        <f t="shared" si="6"/>
        <v>3314</v>
      </c>
      <c r="F18" s="23">
        <f t="shared" si="6"/>
        <v>2075637.5</v>
      </c>
      <c r="G18" s="23">
        <f t="shared" si="6"/>
        <v>6424</v>
      </c>
      <c r="H18" s="23">
        <f t="shared" si="6"/>
        <v>3983537.5</v>
      </c>
    </row>
  </sheetData>
  <mergeCells count="11">
    <mergeCell ref="C3:D3"/>
    <mergeCell ref="E3:F3"/>
    <mergeCell ref="G3:H3"/>
    <mergeCell ref="A18:B18"/>
    <mergeCell ref="A3:A4"/>
    <mergeCell ref="A5:A7"/>
    <mergeCell ref="A8:A10"/>
    <mergeCell ref="A11:A14"/>
    <mergeCell ref="A15:A16"/>
    <mergeCell ref="B3:B4"/>
    <mergeCell ref="A1:H2"/>
  </mergeCells>
  <pageMargins left="0.708661417322835" right="0.48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2019-12-16T07:29:00Z</dcterms:created>
  <cp:lastPrinted>2021-12-23T08:11:00Z</cp:lastPrinted>
  <dcterms:modified xsi:type="dcterms:W3CDTF">2022-02-10T02:20:22Z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