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815" windowHeight="7860"/>
  </bookViews>
  <sheets>
    <sheet name="23年2月待更新" sheetId="4" r:id="rId1"/>
    <sheet name="22年12月" sheetId="3" r:id="rId2"/>
    <sheet name="数据规范" sheetId="2" state="hidden" r:id="rId3"/>
  </sheets>
  <externalReferences>
    <externalReference r:id="rId4"/>
    <externalReference r:id="rId5"/>
    <externalReference r:id="rId6"/>
    <externalReference r:id="rId7"/>
  </externalReferences>
  <definedNames>
    <definedName name="_xlnm._FilterDatabase" localSheetId="0" hidden="1">'23年2月待更新'!$A$3:$T$92</definedName>
    <definedName name="_xlnm._FilterDatabase" localSheetId="1" hidden="1">'22年12月'!$A$3:$T$91</definedName>
    <definedName name="_xlnm.Print_Area" localSheetId="1">'22年12月'!$A$1:$T$91</definedName>
    <definedName name="_xlnm.Print_Area" localSheetId="0">'23年2月待更新'!$A$1:$T$92</definedName>
    <definedName name="_xlnm.Print_Titles" localSheetId="1">'22年12月'!$3:$3</definedName>
    <definedName name="_xlnm.Print_Titles" localSheetId="0">'23年2月待更新'!$3:$3</definedName>
  </definedNames>
  <calcPr calcId="144525"/>
</workbook>
</file>

<file path=xl/sharedStrings.xml><?xml version="1.0" encoding="utf-8"?>
<sst xmlns="http://schemas.openxmlformats.org/spreadsheetml/2006/main" count="2343" uniqueCount="529">
  <si>
    <t>鲤城区招商载体资源情况表（按招商方向分类）</t>
  </si>
  <si>
    <t>备注：更新部分请用红色标出。                                                                                                                                                                                  更新日期：2023.02</t>
  </si>
  <si>
    <t>序号</t>
  </si>
  <si>
    <t>单位序号</t>
  </si>
  <si>
    <t>报送单位</t>
  </si>
  <si>
    <t>资源类型（下拉选择）</t>
  </si>
  <si>
    <t>资源名称</t>
  </si>
  <si>
    <t>产权登记
情况</t>
  </si>
  <si>
    <t>土地性质</t>
  </si>
  <si>
    <t>资源地址</t>
  </si>
  <si>
    <t>资源性质</t>
  </si>
  <si>
    <t>招商方式（下拉选择）</t>
  </si>
  <si>
    <t>招商方向（下拉选择）</t>
  </si>
  <si>
    <t>招商方向（细分方向）</t>
  </si>
  <si>
    <t>总建筑面积（㎡）</t>
  </si>
  <si>
    <t>可招商面积（㎡）</t>
  </si>
  <si>
    <t>配套停车位</t>
  </si>
  <si>
    <t>是否对外公示（下拉选择）</t>
  </si>
  <si>
    <t>资源概况</t>
  </si>
  <si>
    <t>业主单位</t>
  </si>
  <si>
    <t>联系人及联系电话</t>
  </si>
  <si>
    <t>备注</t>
  </si>
  <si>
    <t>一、制造业</t>
  </si>
  <si>
    <t>金龙街道</t>
  </si>
  <si>
    <t>厂房</t>
  </si>
  <si>
    <t>泉州劲鑫电子有限公司</t>
  </si>
  <si>
    <t>两证</t>
  </si>
  <si>
    <t>工业用地</t>
  </si>
  <si>
    <t>南环路928号</t>
  </si>
  <si>
    <t>私人</t>
  </si>
  <si>
    <t>租赁</t>
  </si>
  <si>
    <t>制造业</t>
  </si>
  <si>
    <t>是</t>
  </si>
  <si>
    <t>位于南环路928号，分为3000平方的厂房，850平方办的公写字楼。</t>
  </si>
  <si>
    <t>陈瑞典13905073961</t>
  </si>
  <si>
    <t>常泰街道</t>
  </si>
  <si>
    <t>原雷克光微</t>
  </si>
  <si>
    <t>不动产权证</t>
  </si>
  <si>
    <t>工业</t>
  </si>
  <si>
    <t>紫华路5号</t>
  </si>
  <si>
    <t>整体招商</t>
  </si>
  <si>
    <t>项目位于江南高新技术电子信息产业园区B3地块，一栋四层厂房，一共4万平米，拟整体出租。</t>
  </si>
  <si>
    <t>雷克光微</t>
  </si>
  <si>
    <t>张总15260308675</t>
  </si>
  <si>
    <t>原鸿森包袋</t>
  </si>
  <si>
    <t>土地证</t>
  </si>
  <si>
    <t>南环路1170号</t>
  </si>
  <si>
    <t>否</t>
  </si>
  <si>
    <t>位于常泰街道南环路1170号，现在剩余2、4、5层，当层面积1100平方，有电梯，可分租。</t>
  </si>
  <si>
    <t>个人</t>
  </si>
  <si>
    <t>邱先生17750850859</t>
  </si>
  <si>
    <t>2022.10新增载体</t>
  </si>
  <si>
    <t>神舟通厂房</t>
  </si>
  <si>
    <t>紫安路2号</t>
  </si>
  <si>
    <t>五层2700平方米，四层1100平方米，六层顶楼700平方米，一楼店铺三间150平方米。</t>
  </si>
  <si>
    <t>小蒋
2258 1415</t>
  </si>
  <si>
    <t>振隆包袋厂区</t>
  </si>
  <si>
    <t>南环路1398号</t>
  </si>
  <si>
    <r>
      <rPr>
        <sz val="11"/>
        <color theme="1"/>
        <rFont val="宋体"/>
        <charset val="134"/>
      </rPr>
      <t>标准工厂一楼1180平，办公楼，三楼208平，5楼450平，空地</t>
    </r>
    <r>
      <rPr>
        <sz val="11"/>
        <color theme="1"/>
        <rFont val="宋体"/>
        <charset val="134"/>
      </rPr>
      <t>3</t>
    </r>
    <r>
      <rPr>
        <sz val="11"/>
        <color theme="1"/>
        <rFont val="宋体"/>
        <charset val="134"/>
      </rPr>
      <t>000多平可出租，宿舍一楼260方可做仓储</t>
    </r>
  </si>
  <si>
    <t>泉州隆富园投资有限责任公司</t>
  </si>
  <si>
    <t>周先生
13799897377</t>
  </si>
  <si>
    <t>小计</t>
  </si>
  <si>
    <t>二、文旅业</t>
  </si>
  <si>
    <t>江南2号文化创意产业园项目</t>
  </si>
  <si>
    <t>江南大街2号</t>
  </si>
  <si>
    <t>文旅业</t>
  </si>
  <si>
    <t>有</t>
  </si>
  <si>
    <t>位于江南大街2号，用地面积11977平方米，总建筑面积27348平方米，利用旧厂房改造以特色教育为主，集艺术空间、文创市集、文化活动、商业配套等为一体的文创园区。现园区厂房改造基本完成，目前祥意堂闽南文化展示馆、吴达新艺术家工作室及名酒艺术馆已入驻，文创氛围浓厚。</t>
  </si>
  <si>
    <t>鸿达工艺</t>
  </si>
  <si>
    <t>杨小姐15159881575</t>
  </si>
  <si>
    <t>开元街道</t>
  </si>
  <si>
    <t>楼宇</t>
  </si>
  <si>
    <t>泉州东亚之窗文化创意产业园</t>
  </si>
  <si>
    <t>商业</t>
  </si>
  <si>
    <t>鲤城区开元街道崇福路247号</t>
  </si>
  <si>
    <t>国有</t>
  </si>
  <si>
    <t>餐饮、休闲娱乐、文创办公、民宿及动态活动的引入</t>
  </si>
  <si>
    <t>“东亚之窗”文创园区为泉州市重点项目，园区利用老工业厂区现有资源再生开发，将旧厂房打造为精神、物质文明双丰收的文化品牌园区。项目总投资3.3亿元（含土地价值），文创园占地面积约3.47万平方米（约52.1亩），改造后可营业面积约3.5万平方米，可提供机动车停车位（包括立体停车场）400余个。园区的宗旨为“东亚文化、雅俗共赏；中华为本、并蓄包容”。园区业态主要由四个部分构成：动态演出演艺、文化项目长期入驻、众创及创意项目长期入驻、商业流通项目长期入驻。</t>
  </si>
  <si>
    <t>中侨集团</t>
  </si>
  <si>
    <t xml:space="preserve">刘诗艺
18060097236
</t>
  </si>
  <si>
    <t>刺桐时代村</t>
  </si>
  <si>
    <t>泉州市鲤城区少林路385号</t>
  </si>
  <si>
    <t>文创娱乐</t>
  </si>
  <si>
    <t>项目总投资2.52亿元  ，占地31.46亩，规划总建筑面积近30,000平方米。刺桐时代村由原建于上世纪五十年代的泉州内燃机配件厂改建而成，是旧厂房改造、盘活国有存量资产、赋能最大商业价值的典型案例。刺桐时代村精准定位为文旅景区，巧妙规划景区业态，兼顾本地市场与游客市场，顺应城市更新趋势，通过深挖城市历史人文内涵，打造出地域文化突出、业态场景新颖的文旅商业融合体，成为特色鲜明的城市IP级文化新地标。</t>
  </si>
  <si>
    <t>陈少颜
15905009668</t>
  </si>
  <si>
    <t>奉圣巷14号</t>
  </si>
  <si>
    <t>无产权</t>
  </si>
  <si>
    <t>鲤城区开元街道奉圣巷14号</t>
  </si>
  <si>
    <t>集体</t>
  </si>
  <si>
    <t>商贸业</t>
  </si>
  <si>
    <t>商业办公、文创园区</t>
  </si>
  <si>
    <t>可自行规划</t>
  </si>
  <si>
    <t>西街奉圣巷14号，总建筑面积：4057.16m2，其中简易搭盖1491.74m2，使用土地面积3831.06m2，其中埕1473.01m2。该建筑始建于上世纪八十年代，混合结构配有水电设施，没电梯。目前整体未出租。</t>
  </si>
  <si>
    <t>开元街道双塔社区</t>
  </si>
  <si>
    <t>王和平
18906095011</t>
  </si>
  <si>
    <t>鲤中街道</t>
  </si>
  <si>
    <t>源和1916文创园</t>
  </si>
  <si>
    <t>其他</t>
  </si>
  <si>
    <t>鲤城区新门街610号</t>
  </si>
  <si>
    <t>文旅影视、文创动漫、金融服务、数字经济、现代服务业、绿色经济</t>
  </si>
  <si>
    <t>源和1916作为国家最受关注的十大文创园之一，如今已经成为了泉州重要的景区之一。2010年，源和1916创意产业园开始筹建，在修旧如旧的基础上，源和堂蜜饯厂、电视机厂、面粉厂等中侨集团下属厂房相继蜕变。目前，一期1号楼3层、13号楼3层，三期M18、M19号楼等处于闲置状态。</t>
  </si>
  <si>
    <t>侨乡文体</t>
  </si>
  <si>
    <t>阮家达13489723124</t>
  </si>
  <si>
    <t>海山创意产业园</t>
  </si>
  <si>
    <t>城西路50号</t>
  </si>
  <si>
    <t>位于城西环路甘棠巷口的海山文创园内，旧厂房的前身为泉州市二轻中专。目前该项目1号楼5层，2号楼1、2层，3号楼2层为闲置状态。</t>
  </si>
  <si>
    <t>泉州市海山文化投资有限公司</t>
  </si>
  <si>
    <t>叶莉萍 13625989558</t>
  </si>
  <si>
    <t>新门三创园</t>
  </si>
  <si>
    <t>新门街373号</t>
  </si>
  <si>
    <t>文旅影视、文创动漫、数字经济、现代服务业</t>
  </si>
  <si>
    <t>位于新门街373号，致力于打造集“传统文化、创新业态、年轻创客、孵化器”于一身的都市创新平台。目前主要闲置空间在蔬菜公司7号楼。</t>
  </si>
  <si>
    <t>褔建省泉州市鲤商蔬菜有限公司</t>
  </si>
  <si>
    <t>黄景超 18906099895</t>
  </si>
  <si>
    <t>临江街道</t>
  </si>
  <si>
    <t>万寿路50号</t>
  </si>
  <si>
    <t>双证齐全</t>
  </si>
  <si>
    <t>民宿</t>
  </si>
  <si>
    <t>石结构带停车场的三层楼宇，房间方正，适合改造成民宿。</t>
  </si>
  <si>
    <t>泉州市水产公司</t>
  </si>
  <si>
    <t>黄民生 15959966638</t>
  </si>
  <si>
    <t>鲤城文投集团</t>
  </si>
  <si>
    <t>中山中路151号后楼</t>
  </si>
  <si>
    <t>无证</t>
  </si>
  <si>
    <t>不详</t>
  </si>
  <si>
    <t>鲤城区中山中路151号后楼</t>
  </si>
  <si>
    <t>文创产业</t>
  </si>
  <si>
    <t>无</t>
  </si>
  <si>
    <t>项目位于鲤城区中山中路繁华地段，面积1100㎡，项目适合打造成地方特色小吃、伴手礼、休闲、民宿等复合空间以及泉州文化传承人、手工艺人开馆授艺的大师工作室。</t>
  </si>
  <si>
    <t>鲤城粮油经营公司</t>
  </si>
  <si>
    <t>欧彦青 19905055203</t>
  </si>
  <si>
    <t>三、商贸业（总部办公）</t>
  </si>
  <si>
    <t>江南街道</t>
  </si>
  <si>
    <t>新天城市广场商城</t>
  </si>
  <si>
    <t>笋江路南侧</t>
  </si>
  <si>
    <t>商铺</t>
  </si>
  <si>
    <t>购物中心建筑面积14万平方米，项目年均总销售额约5亿元，日均客流3万人次，有沃尔玛、海底捞火锅、万达影城、苏宁易购等多家主力店。</t>
  </si>
  <si>
    <t>泉州新天商业管理有限公司</t>
  </si>
  <si>
    <t>张先生18150267988</t>
  </si>
  <si>
    <t>青商智谷</t>
  </si>
  <si>
    <t>鲤城区江南街道兴贤路605号</t>
  </si>
  <si>
    <t>办公写字楼、大型餐饮</t>
  </si>
  <si>
    <t>青商智谷园区占地20亩，由3栋楼宇组成，载体面积近30000m²。2020年在原菲律宾国际商业有限公司和菲兄织造厂基础上改造而成，项目由专业团队进行公共空间艺术升级，定位科技产业办公园区，同时配套大型商超和文艺商业街区。</t>
  </si>
  <si>
    <t>章先生13959907075</t>
  </si>
  <si>
    <t>写字楼约40
元/平方，店面80-200元/平方</t>
  </si>
  <si>
    <t>万祥商场</t>
  </si>
  <si>
    <t>南环路万祥小商品商场</t>
  </si>
  <si>
    <t>小商品店面，跨境电商，数码城</t>
  </si>
  <si>
    <t>万祥商城参考义乌国际商贸城的建筑配套设施和现代商业建设的要求，依据业态布局，合理规划人流动线，过道宽敞无障碍、无死角, 人货分流，铺位易达，方便客户直接采购，并拥有良好的交通物流。</t>
  </si>
  <si>
    <t>福建省万祥商城发展有限公司</t>
  </si>
  <si>
    <t>李先生18060012888</t>
  </si>
  <si>
    <t>祥业玻璃钢</t>
  </si>
  <si>
    <t>锦美社区</t>
  </si>
  <si>
    <t>办公</t>
  </si>
  <si>
    <t>现有闲置面积2000平方6层，位置靠近新天城市广场，交通便利，拟招引商务办公。</t>
  </si>
  <si>
    <t>泉州市鲤城祥业玻璃钢有限公司</t>
  </si>
  <si>
    <t>郑建秋15985997376</t>
  </si>
  <si>
    <t>六基电子项目</t>
  </si>
  <si>
    <t>餐饮、电子商务、教育培训</t>
  </si>
  <si>
    <t>项目地址位于江南街道锦美街62号，现有闲置面积5000平方，位置靠近新天城市广场，交通便利，拟招引餐饮、电子商务、教育培训等业态。配套25个机动车停车位，380个非机动车停车位。</t>
  </si>
  <si>
    <t>泉州六基电子有限公司</t>
  </si>
  <si>
    <t>李国强13703938938</t>
  </si>
  <si>
    <t>浮桥街道</t>
  </si>
  <si>
    <t>鲤商大厦（4号）</t>
  </si>
  <si>
    <t>鲤城区浮桥街道江滨南路滨江总部4号楼</t>
  </si>
  <si>
    <t>办公、商业</t>
  </si>
  <si>
    <t>该项目总用地面积为8920.02平方米，总建筑面积约为60695.97平方米左右，为单栋120米高的综合办公楼，底层设有4层商业用房，并设三层地下室，作为地下车库及设备用房。截至8月，可招商面积包括：地下室负一层商场，可招商建筑面积合计6438.10 m2；商业可招商面积8944.06 m2（一层为3050.68 m2；二层为2894.44 m2；三层为2998.94 m2）。办公可招商：17-18层，建筑面积4245.14 m2；19层956.50 m2，顶层211.54m2。</t>
  </si>
  <si>
    <t>福建省鲤商投资股份有限公司</t>
  </si>
  <si>
    <t>吴文益13905083129</t>
  </si>
  <si>
    <t>创鑫产业园</t>
  </si>
  <si>
    <t>南环路1129号</t>
  </si>
  <si>
    <t>总部办公</t>
  </si>
  <si>
    <t>位于南环路1129号，紧邻鲤城区的两所高校——泉州经贸学院、泉州软件学院。园区汇集大数据、物联网、短视频直播、电商教育创投等科技文化新业态，以打造“无边界”科创综合体，构筑开放式创新空间和共享技术平台为方向，配备休息室、茶水室、会议室、临时仓等办公配套设施，同时提供人力资源、行政后勤、专业运营技术团队、财务会计等全方位服务，提供供应链整合、资金帮扶等支持，着力打造孵化培育生态链高质量园区。目前园区尚有千余平办公场所、50余间共享直播间可供选择。</t>
  </si>
  <si>
    <t>创鑫运营管理中心</t>
  </si>
  <si>
    <t>黄印水15559079900</t>
  </si>
  <si>
    <t>龙祥嘉园</t>
  </si>
  <si>
    <t>小产权</t>
  </si>
  <si>
    <t>住宅</t>
  </si>
  <si>
    <t>后坑社区</t>
  </si>
  <si>
    <t>办公室</t>
  </si>
  <si>
    <t>林奕铭28052310</t>
  </si>
  <si>
    <t>华泉物业</t>
  </si>
  <si>
    <t>南环路1041号</t>
  </si>
  <si>
    <t>原为办公室场所，2-4楼层。</t>
  </si>
  <si>
    <t>吴先生15905099688</t>
  </si>
  <si>
    <t>佳昊大厦办公楼</t>
  </si>
  <si>
    <t>鲤城区浮桥街407号</t>
  </si>
  <si>
    <t>位于浮桥石崎工业区，繁荣大道旁。交通便利，紧邻友谊超市生活圈，生活便捷。办公楼总共8层，每层约500平，合计约4000平，1-4楼办公室格局，5-8楼居家格局。</t>
  </si>
  <si>
    <t>吴佳昊</t>
  </si>
  <si>
    <t>吴先生18750644444</t>
  </si>
  <si>
    <t>胜利楼</t>
  </si>
  <si>
    <t>古店社区西井路30号</t>
  </si>
  <si>
    <t>位于站前大道旁，古店社区西井路30号，一楼店面八间共1000平方米招租。</t>
  </si>
  <si>
    <t>叶雄斌</t>
  </si>
  <si>
    <t>叶雄斌18659825757</t>
  </si>
  <si>
    <t>2022.10月新增店面可招租</t>
  </si>
  <si>
    <t>蓝蓝工业园</t>
  </si>
  <si>
    <t>两证齐全</t>
  </si>
  <si>
    <t>玉霞社区南环路1089-1125号蓝蓝工业园</t>
  </si>
  <si>
    <t>租赁
出售</t>
  </si>
  <si>
    <t>位于玉霞社区南环路1089-1125号蓝蓝工业园，1楼1300平左右的厂房，租金每平方22元；5楼1200平左右，租金每平方10元，不面向劳动密集型产业招租。</t>
  </si>
  <si>
    <t>黄尔南</t>
  </si>
  <si>
    <t>黄尔南13805998819</t>
  </si>
  <si>
    <t>2022.12新增招商载体</t>
  </si>
  <si>
    <t>1楼和5楼均一半闲置，同一幢楼，5楼一半现有入驻电商企业，三楼有办公</t>
  </si>
  <si>
    <t>盛世诚品项目</t>
  </si>
  <si>
    <t>常泰南路99号</t>
  </si>
  <si>
    <t>大型商超综合体</t>
  </si>
  <si>
    <t>项目坐落于鲤城区常泰路上，规划建设12万平米新加坡风情社区，项目由东西两区8栋高层建筑围合而成，包含四栋8－28层住宅，三栋21层SOHO，一栋3层独立商场及百米商业街，是集住宅/商业/SOHO于一体的高品质综合体。项目所在区域——泉州鲤城南江滨，依托政策东风，发展日新月异。路网畅捷，连接南安、安溪、永春、德化等地，笋江大桥直通泉州中心市区，顺济新桥、泉州大桥、田安大桥与丰泽区无缝对接，黄龙大桥贯穿北峰组团、高铁片区，优越的地理位置使之备受瞩目。</t>
  </si>
  <si>
    <t>福建盛志房地产开发有限公司</t>
  </si>
  <si>
    <t>方飞燕13636924596</t>
  </si>
  <si>
    <t>星河大厦项目</t>
  </si>
  <si>
    <t>常泰南路45号</t>
  </si>
  <si>
    <t>商务办公酒店等</t>
  </si>
  <si>
    <t>该项目临近常泰路、南环路、泉州环城高速泉州西入口，周边交通便利。项目用地面积3469.9㎡，总建筑面积14020.42㎡，建有地上9层，地下2层，首层层高6米，标准层层高5.4米，项目配有消防室、发电机房、水泵房、风机房、配电间等配套功能齐全，布局合理，地上地下共设置112个停车位，停车便利，室外观景灯、花草种植、地坪绿化等布局合理，环境优雅。</t>
  </si>
  <si>
    <t>泉州星河置业有限公司</t>
  </si>
  <si>
    <t>曾建雄13295908188</t>
  </si>
  <si>
    <t>金泉钢贸城项目</t>
  </si>
  <si>
    <t>江南大街888号</t>
  </si>
  <si>
    <t>适合酒店、写字楼、金融业等项目</t>
  </si>
  <si>
    <t>项目占地88.73亩，已有4栋办公楼及厂房（其中商铺500余间），1栋在建工程及门房、配电房等附属设施，路面均已硬化，总建筑面积4.26万平方米。已有建筑物房龄均为5年以内，规划合理，两证齐全。堆场空地面积约45亩。</t>
  </si>
  <si>
    <t>金骏置业</t>
  </si>
  <si>
    <t>叶先生15134012843</t>
  </si>
  <si>
    <t>全球通汽车产业园</t>
  </si>
  <si>
    <t>南环路1618号</t>
  </si>
  <si>
    <t>汽车、二手车、生产、办公等</t>
  </si>
  <si>
    <t>位于常泰街道上村社区，用地面积约56亩，总建筑面积约3.2万平方米，包括A、B、C三个区，建设机动车交易市场和汽车产业园，重点发展汽车金融服务中心、全球汽车拍卖中心交易平台等服务项目。</t>
  </si>
  <si>
    <t>泉州全球通建筑工程有限公司</t>
  </si>
  <si>
    <t>张成林13960429970</t>
  </si>
  <si>
    <t>泉州酒店用品市场</t>
  </si>
  <si>
    <t>站前大道与南环路交界处</t>
  </si>
  <si>
    <t>酒店餐饮用品</t>
  </si>
  <si>
    <t>该项目系在原泉州水果批发市场基础上华丽转身而来，由福建恒信置业集团建造，联合国内酒店用品专业市场运营商星宇达企管倾力打造。市场占地面积65亩，经营面积3万平米，分7个区域、11大商品品类。项目位于泉州市站前大道与南环路两大主干道的交汇处，临近泉州动车站与泉州西、泉州南高速口，交通十分便捷，区位辐射能力强，周边还聚集了泉州蔬菜批发市场、水果批发市场、食品批发市场等相关专业市场，便于酒店餐饮用品采购商的专业采购。该项目将助力泉州旅游、餐饮文化的快速发展，为泉州酒店餐饮行业提供全面、优质的服务，为鲤城的经济发展，特别是第三产业的发展增添新力量。</t>
  </si>
  <si>
    <t xml:space="preserve">泉州市星宇达企业管理有限公司  </t>
  </si>
  <si>
    <t>郭惠容13950139607</t>
  </si>
  <si>
    <t>泉州高新园区（江南园）创业投资服务中心</t>
  </si>
  <si>
    <t>鲤城高新区泰明街</t>
  </si>
  <si>
    <t>科技研发、金融服务、总部办公等</t>
  </si>
  <si>
    <t>项目位于泉州市鲤城高新区泰明街，用地面积12.93亩，总建筑面积32000㎡。其中1幢16层综合楼18000㎡、1幢15层SOHO写字楼8000㎡及地下停车场6000㎡，现已建成。重点引进科技研发、金融服务、总部办公等高端业态。</t>
  </si>
  <si>
    <t>泉州市鲤城高新技术开发区管理委员会</t>
  </si>
  <si>
    <t>杨明舜13506027017</t>
  </si>
  <si>
    <t>程居数字经济智慧园</t>
  </si>
  <si>
    <t>南环路147号</t>
  </si>
  <si>
    <t>贸易、新媒体电商、教育培训、休闲餐饮、酒店宾馆、汽车展厅、青年公寓、仓储物流等</t>
  </si>
  <si>
    <t>项目以电商数字经济为基础，软件技术服务和智能化物流仓储为支撑，配套楼宇办公租赁、线下实体店的业态市场，线上展示交易供销平台，集新科创办公、新媒体电商、教育培训、休闲餐饮、酒店宾馆、汽车展厅、青年公寓、仓储物流等为一体，打造数字经济互联网相关服务的综合型数字经济智慧园。</t>
  </si>
  <si>
    <t>泉州稳顺实业有限公司</t>
  </si>
  <si>
    <t>马总13400820862</t>
  </si>
  <si>
    <t>万盛酒店</t>
  </si>
  <si>
    <t>常泰街道新塘社区</t>
  </si>
  <si>
    <t>位于常泰街道新塘社区，占地面积20.47亩，建设2幢25层商务酒店及配套设施，总建筑面积约4.78万平方米。</t>
  </si>
  <si>
    <t>泉州万盛置业有限公司</t>
  </si>
  <si>
    <t xml:space="preserve">
林志煌13859724888
</t>
  </si>
  <si>
    <t>集英保安集团综合大楼</t>
  </si>
  <si>
    <t>鲤城区江南街道亭店社区池峰路939号</t>
  </si>
  <si>
    <t>商业办公</t>
  </si>
  <si>
    <t>泉州市保安综合基地工程项目由集英保安集团所属泉州市集英保安守押有限公司投资兴建。项目位于泉州市鲤城区江南街道亭店社区，毗邻泉州游乐园，东侧、南侧临其它用地，西侧为规划道路，北临池峰路，规划总用地面积约37亩（24664.8平方米），用地性质为商务服务业。集英保安集团综合大楼为项目一期建设工程核心区域，目前已有20家企业进驻。</t>
  </si>
  <si>
    <t>泉州市集英保安守押有限公司</t>
  </si>
  <si>
    <t>黄文奇
13808522182</t>
  </si>
  <si>
    <t>富临新天地商圈</t>
  </si>
  <si>
    <t>部分有</t>
  </si>
  <si>
    <t>丰泽街693号</t>
  </si>
  <si>
    <t>出售、租赁</t>
  </si>
  <si>
    <t>大健康、文创动漫、金融服务、数字经济、现代服务业、绿色经济</t>
  </si>
  <si>
    <t>240,可共享富临新天地地上3层车位</t>
  </si>
  <si>
    <t xml:space="preserve">位于丰泽街、温陵路、湖心街三条城市主轴的交汇处，总建筑面积36万m，占地面积560202平方米。拥有高档住宅区5A写字楼、教育综合体、休闲街区、SOHO五大物业形态，打造泉州市区CBD核心地段最大型的城市综合体。 </t>
  </si>
  <si>
    <t>泉州骏富房地产开发有限公司</t>
  </si>
  <si>
    <t>许玉英22301688</t>
  </si>
  <si>
    <t>中侨财富中心</t>
  </si>
  <si>
    <t>温陵路354号</t>
  </si>
  <si>
    <t>金融服务、数字经济、现代服务业</t>
  </si>
  <si>
    <t>中侨财富中心地处泉州市中心，位于丰泽街—温陵路—湖心街三条城市主轴交汇处，是泉州第一繁华都市圈，片区发展成熟。项目定位为4A级纯商务、中高端写字楼，主力招商金融、类金融、文旅、泛文旅企业。项目自持240个停车位，可共享富临新天地地下3层车位。目前，14、15、22层等为闲置状态。</t>
  </si>
  <si>
    <t>谢粉桃15060633277</t>
  </si>
  <si>
    <t>泉州益华房地产开发有限公司</t>
  </si>
  <si>
    <t>泉州市鲤城区九一街68号</t>
  </si>
  <si>
    <t>电子信息、智能装备、文创动漫、金融服务、数字经济、现代服务业、商贸企业、商务办公。</t>
  </si>
  <si>
    <t>地处老城区中心地段，占地19亩，1—3楼为商场， 5—8楼为写字楼，主要涉及集计算机、通讯产品、办公自动化、监控安防等各行业领域大型国企、上市公司、IT知名品牌企业。每层都有闲置区域，如果有招商需要还可以进行调整。</t>
  </si>
  <si>
    <t>梁小波15559086220</t>
  </si>
  <si>
    <t>百脑汇实业有限公司</t>
  </si>
  <si>
    <t>鲤中街道九一路</t>
  </si>
  <si>
    <t>电子信息、智能装备、文创动漫、金融服务、数字经济、现代服务业、商贸企业、商务办公</t>
  </si>
  <si>
    <t>位于鲤城区九一路，老城区中心黄金地段，拥有“核心中的核心”区位优势，总建筑面积2.5万平方米，引进涉及各行业领域大型国企、上市公司、IT知名品牌企业及数码安防、办公耗材等泉州老牌经营商。主要闲置区域位于百脑汇二、三层。</t>
  </si>
  <si>
    <t>繆良华13599728528</t>
  </si>
  <si>
    <t>龙宫电脑城</t>
  </si>
  <si>
    <t>鲤城区-龙宫市场15号附近</t>
  </si>
  <si>
    <t>位于鲤城区九一街龙宫巷龙宫市场2--4层，可容纳商户166家，是集计算机、通讯产品、办公自动化、监控安防为一体的大型专业市场。</t>
  </si>
  <si>
    <t>国有、泉州市城镇集体工业联合社（泉州市联益房地产公司）</t>
  </si>
  <si>
    <t>李少俊13905061951</t>
  </si>
  <si>
    <t>2022.10月新增载体</t>
  </si>
  <si>
    <t>海滨街道</t>
  </si>
  <si>
    <t>泉运青年公寓</t>
  </si>
  <si>
    <t>交通运输用地</t>
  </si>
  <si>
    <t>迎津路棋盘园</t>
  </si>
  <si>
    <t>电子商务业态</t>
  </si>
  <si>
    <t>共用旧车站停车位</t>
  </si>
  <si>
    <t>项目位于泉州市鲤城区东鲁路棋盘园10号（原南方宾馆），共6层，框架结构，其中3-6层装修改造为“青年人才公寓”，初期建设公寓48间，其中5、6层用于内部职工使用，可对外招商区域为3-4层，共24个房间及2间共享厨房，单层面积为427平方米。</t>
  </si>
  <si>
    <t>泉运集团</t>
  </si>
  <si>
    <t>苏秀婷
13850793731</t>
  </si>
  <si>
    <t>欧亚达广场</t>
  </si>
  <si>
    <t>江滨北路中段</t>
  </si>
  <si>
    <t>家居建材</t>
  </si>
  <si>
    <t>项目由外街、内街、地下层商铺三大街区和7000㎡双广场组成，两大广场设有500多个停车位，有350多家的实体店铺，拟建设家居商城。目前主要是店铺对外招商，若有好项目亦可整体改造。</t>
  </si>
  <si>
    <t>诚源房地产公司</t>
  </si>
  <si>
    <t>陈建峰
15985988666</t>
  </si>
  <si>
    <t>物资总公司综合楼</t>
  </si>
  <si>
    <t>土地证已办理</t>
  </si>
  <si>
    <t>义全街工业品批发市场D栋3-7层</t>
  </si>
  <si>
    <t>电商、网红直播</t>
  </si>
  <si>
    <t>位于义全街电商市场，1-2层经营电商企业，3-7层闲置</t>
  </si>
  <si>
    <t>泉州市鲤城物资发展有限公司</t>
  </si>
  <si>
    <t>陈斌斌 13400883210</t>
  </si>
  <si>
    <t>幸福电商园</t>
  </si>
  <si>
    <t>福建省泉州市鲤城区临江街道义全街幸福电商园104号</t>
  </si>
  <si>
    <t>电商</t>
  </si>
  <si>
    <t>泉州幸福电商园系省供销系统电子商务示范点，由电子商务大楼、电商配套产业链商务楼组成，该项目提供电子商务线上线下店铺300个，总部办公用房8000多平方米，电子商务产业链配套用房3000多平方米。</t>
  </si>
  <si>
    <t>幸福供销电子商务有限公司</t>
  </si>
  <si>
    <t>陈良辉 15280468877</t>
  </si>
  <si>
    <t>泉州市电子商务企业总部基地</t>
  </si>
  <si>
    <t>正在办理</t>
  </si>
  <si>
    <t>鲤城区江南池峰路937号</t>
  </si>
  <si>
    <t>总部办公、电商、各类服务业、商贸企业</t>
  </si>
  <si>
    <t>该项目拟建成集货源供应、物流配送、市场、金融为一体的专业电子商务园区。目前该拥有电商企业250余家，天猫、京东、个人网店1000余家</t>
  </si>
  <si>
    <t>泉州市华天房地产开发有限公司</t>
  </si>
  <si>
    <t>何山 18959777778</t>
  </si>
  <si>
    <t>东煌广场</t>
  </si>
  <si>
    <t>鲤城区临江街道义全街31号</t>
  </si>
  <si>
    <t>该楼宇位于温陵路与义全街交叉路口，交通便利，人流量大，适合各类商务办公。</t>
  </si>
  <si>
    <t>泉州市德胜家居广场</t>
  </si>
  <si>
    <t>陈献章 13959763888</t>
  </si>
  <si>
    <t>临江商务楼</t>
  </si>
  <si>
    <t>堤后路80号临江商务楼</t>
  </si>
  <si>
    <t>该楼宇位于临江街道办事处院内，已入驻泉州太苑贸易有限公司、泉州市佰佳餐饮管理有限公司、泉州市达顺置业投资有限公司、泉州路旅商贸有限公司、泉州市中盈亿润投资合伙企业（有限合伙）等企业。</t>
  </si>
  <si>
    <t>临江街道办事处</t>
  </si>
  <si>
    <t>吴丽明 22209525</t>
  </si>
  <si>
    <t>临江综合楼</t>
  </si>
  <si>
    <t>池仔墘</t>
  </si>
  <si>
    <t>各类服务业、商贸企业</t>
  </si>
  <si>
    <t>临江综合楼为商住两用楼宇，毗邻南菜市场，1、2层设有停车场，目前闲置的为4楼5套住房近500平（代管），2层仓库闲置386平（自有）。</t>
  </si>
  <si>
    <t>江南城建集团</t>
  </si>
  <si>
    <t>向阳新村集中商业</t>
  </si>
  <si>
    <t>鲤城区义全街51号向阳新村</t>
  </si>
  <si>
    <t>电子信息、智能装备、新材料新能源、大健康、金融服务、数字经济、现代服务业、绿色经济、建筑公司</t>
  </si>
  <si>
    <t>1层，437.08㎡；
2层，1532.34㎡；
3层，1532.34㎡。</t>
  </si>
  <si>
    <t>江南城建</t>
  </si>
  <si>
    <t>李明夏13506922586</t>
  </si>
  <si>
    <t>一层已出租图书馆</t>
  </si>
  <si>
    <t>福隆星城一期</t>
  </si>
  <si>
    <t>福建省泉州市鲤城区笋江路与浮桥街交汇处</t>
  </si>
  <si>
    <t>该项目为商住楼一层为店面合计246.38㎡；
二层至十二层为住宅合计：2603.7㎡，每层为236.7㎡。</t>
  </si>
  <si>
    <t>区物资总公司义全街办公楼</t>
  </si>
  <si>
    <t>鲤城区
天后路110号3-7层</t>
  </si>
  <si>
    <t>电商+网红直播间</t>
  </si>
  <si>
    <t>位于义全街电商园区，一至二层经营电商鞋服店、三层闲置130㎡、四层至六层各390.42㎡、七层103.61㎡，可做电商工作室及网红直播间。</t>
  </si>
  <si>
    <t>物资发展公司</t>
  </si>
  <si>
    <t>老张22206630</t>
  </si>
  <si>
    <t>南俊巷原
区法院大楼</t>
  </si>
  <si>
    <t>鲤城区南俊巷180号</t>
  </si>
  <si>
    <t>品牌专营店；商务写字楼</t>
  </si>
  <si>
    <t>项目位于鲤城区南俊路繁华地段，一楼424.7㎡为沿街店面，四楼写字楼419.67㎡，五楼写字楼419.67㎡、七楼230.69㎡可作为招商载体。适合于引进品牌专营店、地方特色小吃、商务写字楼等商业入驻</t>
  </si>
  <si>
    <t>陈斌斌13400883210</t>
  </si>
  <si>
    <t>泉州市公交集团江南综合楼</t>
  </si>
  <si>
    <t>鲤城区南环路916号</t>
  </si>
  <si>
    <t>商务写字楼</t>
  </si>
  <si>
    <t>该综合楼共11层，我司已整体租赁，其中一层350㎡及二层1550㎡已作为鲤城文投集团与上海宝藤医药合作成立的福建省宝藤医学检验有限公司办公场所，八层1500㎡提供给集团生物公司使用，剩余约13000㎡左右可作为招商载体。</t>
  </si>
  <si>
    <t>泉州市公交集团</t>
  </si>
  <si>
    <t>陈萍茹13559528630</t>
  </si>
  <si>
    <t>2022.12集团生物入驻施工8楼，对外公示招商</t>
  </si>
  <si>
    <t>四、服务业</t>
  </si>
  <si>
    <t>煌帆大厦</t>
  </si>
  <si>
    <t>泉州市南环路与兴贤路交岔口，绕环岛</t>
  </si>
  <si>
    <t>服务业</t>
  </si>
  <si>
    <t>酒店、银行、基金、保险、投资等金融服务机构，酒店、大型超市、集团总部等</t>
  </si>
  <si>
    <t>项目位于南环路与兴贤路道口、明发酒店对面，占地面积约10亩，投资约2亿元，总建筑面积1.5万，配套300个停车位，项目22层的主体建筑已封顶，完成外立面装修。该项目现已经跟维也纳酒店签订入驻协议，尚有3600平方闲置面积待招商。</t>
  </si>
  <si>
    <t>福建煌帆置业有限公司</t>
  </si>
  <si>
    <t>李女士13505079409</t>
  </si>
  <si>
    <t>泉州梅洋老厂区</t>
  </si>
  <si>
    <t>东街二郎巷蜂尾埔30号</t>
  </si>
  <si>
    <t>泉州梅洋老厂区始建于1990年。为梅洋塑胶五金有限公司旧厂房，占地5亩，用地性质为工业工地。</t>
  </si>
  <si>
    <t>泉州梅洋塑胶五金制品有限公司</t>
  </si>
  <si>
    <t>蔡啸杰
13559072369</t>
  </si>
  <si>
    <t>温陵后路B座电子楼</t>
  </si>
  <si>
    <t>有土地证，无产权证</t>
  </si>
  <si>
    <t>温陵后路美食街</t>
  </si>
  <si>
    <t>酒店、文旅影视、文创动漫、金融服务、数字经济、现代服务业、绿色经济</t>
  </si>
  <si>
    <t>该房屋产权属鲤中街道办事处下属企业总公司所有，有土地使用权证，无房屋产权证书。土地用途为工业用地，闲置前作为单身公寓使用。房屋建筑共5层，建筑面积2712.5㎡，每层面积约542.5㎡，层高3米，建筑结构为为钢筋砼结构，外观涂料，维护、保养状况较好，综合成新率68%，可正常使用。</t>
  </si>
  <si>
    <t>鲤中街道办事处</t>
  </si>
  <si>
    <t>王金莹15905096818</t>
  </si>
  <si>
    <t>E堡梦工厂</t>
  </si>
  <si>
    <t>新华南路66号</t>
  </si>
  <si>
    <t>金融、建筑、医药健康</t>
  </si>
  <si>
    <t>项目位于泉州市鲤城区海滨街道新华南路66号，园区总建筑面积12000平方米，共有3幢建筑，园区目前入驻有人保财险、大港投资、汇购商场、鲤城区联合办税大厅等企事业单位。拟利用B幢5楼将引进建筑产业，打造建筑产业基地。</t>
  </si>
  <si>
    <t>海滨街道办事处</t>
  </si>
  <si>
    <t>叶坤林
15060987362</t>
  </si>
  <si>
    <t>T淘园</t>
  </si>
  <si>
    <t>新华南路207号</t>
  </si>
  <si>
    <t>文化娱乐、餐饮、现代服务业</t>
  </si>
  <si>
    <t>项目位于泉州市鲤城区海滨街道新华南路207号，园区总面积为25000㎡，共有4幢建筑,目前入驻 有欢乐迪KTV、横店电影院、77星都KTV、艾弗城市酒店等20多家企业。</t>
  </si>
  <si>
    <t>海滨街道办事处等五个单位</t>
  </si>
  <si>
    <t>姚瑞渊13805925556</t>
  </si>
  <si>
    <t>福建电信公司旧宿舍</t>
  </si>
  <si>
    <t>新门街75-1</t>
  </si>
  <si>
    <t>拟整体招商，引进数字文创、信息技术类业态</t>
  </si>
  <si>
    <t>项目位于泉州市鲤城区海滨街道新门街75-1，由4幢建筑组成，其中1幢为四层建筑，面积2375㎡，另外3幢为附楼总面积104㎡。</t>
  </si>
  <si>
    <t>福建省电信</t>
  </si>
  <si>
    <t>杨雅霜
15260810751</t>
  </si>
  <si>
    <t>金山菜市场二楼</t>
  </si>
  <si>
    <t>新华南路金山菜市场</t>
  </si>
  <si>
    <t>拟引进文化娱乐、品牌餐饮等业态</t>
  </si>
  <si>
    <t>项目位于鲤城区海滨街道新华南路金山菜市场二楼，总面积约1400平方米。</t>
  </si>
  <si>
    <t>金山菜市场</t>
  </si>
  <si>
    <t>陈先生
15805995577</t>
  </si>
  <si>
    <t>下林巷古大厝</t>
  </si>
  <si>
    <t>海清社区下林巷4号</t>
  </si>
  <si>
    <t>数字文创、特色美食、咖啡饮品等业态</t>
  </si>
  <si>
    <t>项目位于鲤城区海滨街道海清社区下林巷4号，由三幢2层建筑组成，建筑总面约1000平方米。该地块位于古城核心区，地理位置优越。</t>
  </si>
  <si>
    <t>叶根元</t>
  </si>
  <si>
    <t>叶根元13506098662</t>
  </si>
  <si>
    <t>合  计</t>
  </si>
  <si>
    <t>五、目前尚不能直接入驻的闲置载体</t>
  </si>
  <si>
    <t>富华广场（5号）</t>
  </si>
  <si>
    <t>鲤城区浮桥街道江滨南路滨江总部5号楼</t>
  </si>
  <si>
    <t>5、6号地块统一招商，招商方向：大健、生物医药办公、电子商务以及东南医药的关联企业等</t>
  </si>
  <si>
    <t>该大楼用地面积5452.81平方米，总建筑面积52659.2平方米，地上面积38237.7平方米，地下建筑面积14421.5平方米，建筑高度：25层左右。富华广场做为东南医药物流有限公司的经济总部，必将继续努力做大、做强，向泉州地区、福建省外乃至全国市场发展，并向国际型的知名医药经营企业的方向发展。</t>
  </si>
  <si>
    <t>泉州市东南辉煌投资股份有限公司</t>
  </si>
  <si>
    <t>余超，22700179</t>
  </si>
  <si>
    <t>可对接招商方向，待验收完出租</t>
  </si>
  <si>
    <t>富丽广场（6号）</t>
  </si>
  <si>
    <t>鲤城区浮桥街道江滨南路滨江总部6号楼</t>
  </si>
  <si>
    <t>总部办公，招商方向：大健、生物医药办公、电子商务以及东南医药的关联企业等</t>
  </si>
  <si>
    <t>业主单位为泉州市神州投资有限公司，项目名称富丽广场，该项目用地面积5561.27平方米，总建筑面积48486.7平方米。</t>
  </si>
  <si>
    <t>泉州市神州投资有限公司</t>
  </si>
  <si>
    <t>滨江资产管理公司
（7号）</t>
  </si>
  <si>
    <t>鲤城区浮桥街道江滨南路滨江总部7号楼</t>
  </si>
  <si>
    <t>总部办公、人工智能产业、软件信息服务、下一代信息技术、AR/VR、数字化产业服务等，目前拟入驻企业：城市银行</t>
  </si>
  <si>
    <t>7号地块为总部经济区配套管理建设用地，项目名称为滨江总部管理大楼，占地面积约2396平方米，总建筑面积约6000平方米。设定公共配套建设项目：①开闭所1处200平方米；②电信中断站1处100平方米；③总部经济区管理用房1处500平方米；④综合文体活动中心（含青少年活动中心、老年活动中心、阅览室、多功厅）1处1800平方米；⑤邮政所1处100平方米；⑥社区医疗服务站1处300平方米，总计约3000平方米配套公用用房。</t>
  </si>
  <si>
    <t>泉州市滨江资产管理有限公司</t>
  </si>
  <si>
    <t>杨石孙，15980457525</t>
  </si>
  <si>
    <t>星龙总部大厦
（9号）</t>
  </si>
  <si>
    <t>鲤城区浮桥街道江滨南路滨江总部9号楼</t>
  </si>
  <si>
    <t>总部办公、以新能源汽车、汽车零配件、机车展厅、汽车服务公司为主。</t>
  </si>
  <si>
    <t>9号地块业主单位为泉州星龙投资有限公司，项目名称为星龙大厦。该地块占地面积6224平方米，拟建设地上46680平方米、地下14000平方米，集商业、办公、公寓于一体的总部建筑，计划投资2个亿。泉州长沙商会秉承优化商务环境、提高区域知名度、发展本地经济建设的宗旨，招集长沙商会的企业精英回泉州投资建设，为家乡的建设做贡献。公司将以省政府促进总部经济发展为契机，在市、区两级政府的支持帮助下，把总部大楼建设成高品质、高档次的总部大厦。</t>
  </si>
  <si>
    <t>泉州星龙投资有限公司</t>
  </si>
  <si>
    <t>魏群锋，13959919090</t>
  </si>
  <si>
    <t>滨江资产管理中心（11号）</t>
  </si>
  <si>
    <t>鲤城区浮桥街道江滨南路滨江总部11号楼</t>
  </si>
  <si>
    <t>展厅、商超等</t>
  </si>
  <si>
    <t>公共管理与公共服务用地（公共绿地），占地面积约31亩，项目名称为滨江总部广场，由9家入驻单位联合出资成立泉州市滨江资产管理有限公司共同参与建设与管理。建设规模分为两个部分：以江滨南路路面（±0）为基准，江滨南路路面以下部分可连建公共停车场约6万平米；江滨南路路面以上部分建设约2万平米的下沉式中庭广场，成为泉州仍至福建目前在建项目最大的中庭广场之一。</t>
  </si>
  <si>
    <t>99间洋楼</t>
  </si>
  <si>
    <t>常泰街道五星社区</t>
  </si>
  <si>
    <t>文创产业、旅游休闲</t>
  </si>
  <si>
    <t>四座洋楼九十九间位于常泰街道五星社区，外观采用欧式的建筑风格，四座楼相连，前面近800平方米作为埕地，还有一个600多平方米的花园，同时预留近六亩配套用地。</t>
  </si>
  <si>
    <t>私人家族</t>
  </si>
  <si>
    <t>陈荣芳13808508146</t>
  </si>
  <si>
    <t>平水庙停车场</t>
  </si>
  <si>
    <t>泉州市鲤城区
开元街道平水庙9号</t>
  </si>
  <si>
    <t>项目分为两幢办公楼，其中一幢建筑面积900平方米，装修良好，此前为畅顺停车公司办公楼，另一撞1600平方米，较为破旧且3楼以上无墙体（只剩框架）。</t>
  </si>
  <si>
    <t>金控集团</t>
  </si>
  <si>
    <t>林锋挺
13850120102</t>
  </si>
  <si>
    <t>已重新规划</t>
  </si>
  <si>
    <t>泉州市木器二厂</t>
  </si>
  <si>
    <t>鲤城区崇福路35号</t>
  </si>
  <si>
    <t>商贸、办公</t>
  </si>
  <si>
    <t>泉州市木器二厂建于上世纪80年代末，位于鲤城区崇福路35号，占地面积954㎡，楼栋总共3栋，其中5层1栋每层使用面积315㎡，3层1栋每层使用面积210㎡，2层1栋，每层使用面积110㎡。2017年之前承租给东城酒店经营，2018年开始承租给个人开发，2020年鲤城“3.7”事件，因顶层存在钢结构装修不符合相关要求，故装修停工至今未被开发利用。承租方一直以不能继续装修和开发利用为由，从拖欠租金，进而引发矛盾纠纷，现已进入司法程序等待法院审判。下一步，泉州木器二厂将理清同承租方的合同关系，理清后继续通过对外承租的方式盘活资产。</t>
  </si>
  <si>
    <t>泉州木器二厂</t>
  </si>
  <si>
    <t>林鼎谦18960208707</t>
  </si>
  <si>
    <t>温陵后路C座建德楼</t>
  </si>
  <si>
    <t>酒店、文创动漫、金融服务、数字经济、现代服务业、绿色经济</t>
  </si>
  <si>
    <t>该房屋产权属鲤中街道办事处下属企业总公司所有，有土地使用权证，无房屋产权证书。土地用途为工业用地，闲置前作为单身公寓使用。房屋建筑共4层，建筑面积5270㎡，每层面积约1317.5㎡，层高3米，一楼有4间沿街店面，建筑结构为为钢筋砼结构，外观瓷砖，综合成新率70%。该建筑物待加固完成并由有资质的检测机构检测合格后方可使用。</t>
  </si>
  <si>
    <t>中侨（集团）彩印有限公司（现为粮油公司）</t>
  </si>
  <si>
    <t>五塔巷48号</t>
  </si>
  <si>
    <t>拟列入源和堂1916改造（四期）范围</t>
  </si>
  <si>
    <t>中侨（集团）彩印有限公司经营范围包括厂房的出租及管理，现属于闲置状态。目前该项目拟列入源和堂1916改造（四期）范围内。</t>
  </si>
  <si>
    <t>刘高特13850746795</t>
  </si>
  <si>
    <t>二轻工艺厂旧厂房</t>
  </si>
  <si>
    <t>堤后路115号</t>
  </si>
  <si>
    <t>整体招商，拟引进电商和物流企业，打造电商基地。</t>
  </si>
  <si>
    <t>项目位于泉州市鲤城区堤后路115号，占地约15亩，建筑总面积约5000平方米。</t>
  </si>
  <si>
    <t>泉州市城镇集体工业联合社（主管部门）</t>
  </si>
  <si>
    <t>刘厂长
13805946178</t>
  </si>
  <si>
    <t>鲤城区市区中心幼儿园旧址</t>
  </si>
  <si>
    <t>水门巷楼仔下1号</t>
  </si>
  <si>
    <t>拟招商引办幼儿园</t>
  </si>
  <si>
    <t>项目位于水门巷楼仔下1号，原为鲤城区市区中心幼儿园，共有三幢建筑，分别为教学楼、幼儿寝室、办公楼，建筑结构分别为石头、砖混、土木，该处占地面积1.4亩，建筑面积814㎡，2001年经鉴定为D级危房。</t>
  </si>
  <si>
    <t>刘志宏
13808528038</t>
  </si>
  <si>
    <t>泉秀旅社</t>
  </si>
  <si>
    <t>义全街118号</t>
  </si>
  <si>
    <t>待定</t>
  </si>
  <si>
    <t>处于义全街繁华地段，紧邻华联电商市场及幸福电商园，具体招商方向待定。</t>
  </si>
  <si>
    <t>鲤城区西街194号</t>
  </si>
  <si>
    <t>地方特色小吃、伴手礼、休闲等复合空间</t>
  </si>
  <si>
    <t>项目位于西街西段，紧邻开元寺，受西街东段带动，西段商业氛围逐渐浓厚，业态定位：地方特色小吃、伴手礼、休闲等复合空间。目前沿街二层店面已完成加固维修，后段因位于开元寺管控区范围，接市文管局通知暂时停工。</t>
  </si>
  <si>
    <t>鲤城区粮油供应公司</t>
  </si>
  <si>
    <t>欧彦青，19905055203</t>
  </si>
  <si>
    <t>鲤城区老年大学</t>
  </si>
  <si>
    <t>鲤城区玉犀巷23号老年大学</t>
  </si>
  <si>
    <t>泉州非遗传承研习馆</t>
  </si>
  <si>
    <t>拟打造泉州非遗传承研习馆，目前已着手进行修缮改造。</t>
  </si>
  <si>
    <t>陈斌斌，13400883210</t>
  </si>
  <si>
    <t>涂门街
锡兰故居</t>
  </si>
  <si>
    <t>单证</t>
  </si>
  <si>
    <t>鲤城区涂门街176号</t>
  </si>
  <si>
    <t>文艺工作室</t>
  </si>
  <si>
    <t>招引蔡崇达先生拟创办的人民文学出版社刺桐书社和《众神之城》编辑部落地。</t>
  </si>
  <si>
    <t>总合计</t>
  </si>
  <si>
    <t xml:space="preserve">                                                                                                                                          填报日期：2022.12</t>
  </si>
  <si>
    <t>沃登卡</t>
  </si>
  <si>
    <t>常泰街道上村社区</t>
  </si>
  <si>
    <t>办公、外贸、带货直播、五金、机械、食品、电器、仓库、电商等等行业</t>
  </si>
  <si>
    <t>项目位于泉州市鲤城南环路1398号，总建筑面积30000㎡。花园式厂房4层、豪华办公室7层、宿舍共计约5万方出租，可分租，证件齐全，可办环评。厂房配套有4部2吨电梯1部客梯，配电2000KV,配有消防喷淋，园区空地超大，厂房格局好，通风采光亮！离高速路口1公里，拖挂车随意进出，招工容易，交通便利，适合办公、外贸、带货直播、五金、机械、食品、电器、仓库、电商等等行业。</t>
  </si>
  <si>
    <t>周总13268827377</t>
  </si>
  <si>
    <t>【所属区域】</t>
  </si>
  <si>
    <t>【招商方式】</t>
  </si>
  <si>
    <t>【是否】</t>
  </si>
  <si>
    <t>【地块类型】</t>
  </si>
  <si>
    <t>市本级</t>
  </si>
  <si>
    <t>鲤城区</t>
  </si>
  <si>
    <t>转让</t>
  </si>
  <si>
    <t>丰泽区</t>
  </si>
  <si>
    <t>出售</t>
  </si>
  <si>
    <t>洛江区</t>
  </si>
  <si>
    <t>泉港区</t>
  </si>
  <si>
    <t>石狮市</t>
  </si>
  <si>
    <t>晋江市</t>
  </si>
  <si>
    <t>南安市</t>
  </si>
  <si>
    <t>惠安县</t>
  </si>
  <si>
    <t>安溪县</t>
  </si>
  <si>
    <t>永春县</t>
  </si>
  <si>
    <t>德化县</t>
  </si>
  <si>
    <t>开发区</t>
  </si>
  <si>
    <t>台商区</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</si>
</sst>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s>
  <fonts count="34">
    <font>
      <sz val="11"/>
      <color indexed="8"/>
      <name val="宋体"/>
      <charset val="134"/>
    </font>
    <font>
      <sz val="11"/>
      <color indexed="10"/>
      <name val="宋体"/>
      <charset val="134"/>
    </font>
    <font>
      <b/>
      <sz val="26"/>
      <color theme="1"/>
      <name val="宋体"/>
      <charset val="134"/>
    </font>
    <font>
      <b/>
      <sz val="14"/>
      <color theme="1"/>
      <name val="宋体"/>
      <charset val="134"/>
    </font>
    <font>
      <b/>
      <sz val="11"/>
      <color theme="1"/>
      <name val="宋体"/>
      <charset val="134"/>
    </font>
    <font>
      <b/>
      <sz val="12"/>
      <color theme="1"/>
      <name val="宋体"/>
      <charset val="134"/>
    </font>
    <font>
      <sz val="11"/>
      <color theme="1"/>
      <name val="宋体"/>
      <charset val="134"/>
    </font>
    <font>
      <sz val="14"/>
      <color theme="1"/>
      <name val="宋体"/>
      <charset val="134"/>
    </font>
    <font>
      <sz val="11"/>
      <color rgb="FFFF0000"/>
      <name val="宋体"/>
      <charset val="134"/>
    </font>
    <font>
      <b/>
      <sz val="26"/>
      <color theme="1"/>
      <name val="黑体"/>
      <charset val="134"/>
    </font>
    <font>
      <b/>
      <sz val="11"/>
      <color rgb="FFFF0000"/>
      <name val="宋体"/>
      <charset val="134"/>
    </font>
    <font>
      <sz val="10"/>
      <color rgb="FF333333"/>
      <name val="Arial"/>
      <charset val="134"/>
    </font>
    <font>
      <sz val="11"/>
      <color theme="1"/>
      <name val="宋体"/>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name val="宋体"/>
      <charset val="134"/>
    </font>
  </fonts>
  <fills count="35">
    <fill>
      <patternFill patternType="none"/>
    </fill>
    <fill>
      <patternFill patternType="gray125"/>
    </fill>
    <fill>
      <patternFill patternType="solid">
        <fgColor indexed="9"/>
        <bgColor indexed="64"/>
      </patternFill>
    </fill>
    <fill>
      <patternFill patternType="solid">
        <fgColor rgb="FFFFFF0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6">
    <border>
      <left/>
      <right/>
      <top/>
      <bottom/>
      <diagonal/>
    </border>
    <border>
      <left style="thin">
        <color auto="1"/>
      </left>
      <right/>
      <top style="thin">
        <color auto="1"/>
      </top>
      <bottom style="thin">
        <color auto="1"/>
      </bottom>
      <diagonal/>
    </border>
    <border>
      <left/>
      <right/>
      <top/>
      <bottom style="thin">
        <color auto="1"/>
      </bottom>
      <diagonal/>
    </border>
    <border>
      <left style="thin">
        <color auto="1"/>
      </left>
      <right style="thin">
        <color auto="1"/>
      </right>
      <top style="thin">
        <color auto="1"/>
      </top>
      <bottom style="thin">
        <color auto="1"/>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13" fillId="0" borderId="0" applyFont="0" applyFill="0" applyBorder="0" applyAlignment="0" applyProtection="0">
      <alignment vertical="center"/>
    </xf>
    <xf numFmtId="0" fontId="14" fillId="4" borderId="0" applyNumberFormat="0" applyBorder="0" applyAlignment="0" applyProtection="0">
      <alignment vertical="center"/>
    </xf>
    <xf numFmtId="0" fontId="15" fillId="5" borderId="8" applyNumberFormat="0" applyAlignment="0" applyProtection="0">
      <alignment vertical="center"/>
    </xf>
    <xf numFmtId="44" fontId="13" fillId="0" borderId="0" applyFont="0" applyFill="0" applyBorder="0" applyAlignment="0" applyProtection="0">
      <alignment vertical="center"/>
    </xf>
    <xf numFmtId="41" fontId="13" fillId="0" borderId="0" applyFont="0" applyFill="0" applyBorder="0" applyAlignment="0" applyProtection="0">
      <alignment vertical="center"/>
    </xf>
    <xf numFmtId="0" fontId="14" fillId="6" borderId="0" applyNumberFormat="0" applyBorder="0" applyAlignment="0" applyProtection="0">
      <alignment vertical="center"/>
    </xf>
    <xf numFmtId="0" fontId="16" fillId="7" borderId="0" applyNumberFormat="0" applyBorder="0" applyAlignment="0" applyProtection="0">
      <alignment vertical="center"/>
    </xf>
    <xf numFmtId="43" fontId="13" fillId="0" borderId="0" applyFont="0" applyFill="0" applyBorder="0" applyAlignment="0" applyProtection="0">
      <alignment vertical="center"/>
    </xf>
    <xf numFmtId="0" fontId="17" fillId="8" borderId="0" applyNumberFormat="0" applyBorder="0" applyAlignment="0" applyProtection="0">
      <alignment vertical="center"/>
    </xf>
    <xf numFmtId="0" fontId="18" fillId="0" borderId="0" applyNumberFormat="0" applyFill="0" applyBorder="0" applyAlignment="0" applyProtection="0">
      <alignment vertical="center"/>
    </xf>
    <xf numFmtId="9" fontId="13" fillId="0" borderId="0" applyFont="0" applyFill="0" applyBorder="0" applyAlignment="0" applyProtection="0">
      <alignment vertical="center"/>
    </xf>
    <xf numFmtId="0" fontId="19" fillId="0" borderId="0" applyNumberFormat="0" applyFill="0" applyBorder="0" applyAlignment="0" applyProtection="0">
      <alignment vertical="center"/>
    </xf>
    <xf numFmtId="0" fontId="13" fillId="9" borderId="9" applyNumberFormat="0" applyFont="0" applyAlignment="0" applyProtection="0">
      <alignment vertical="center"/>
    </xf>
    <xf numFmtId="0" fontId="17" fillId="10" borderId="0" applyNumberFormat="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10" applyNumberFormat="0" applyFill="0" applyAlignment="0" applyProtection="0">
      <alignment vertical="center"/>
    </xf>
    <xf numFmtId="0" fontId="25" fillId="0" borderId="10" applyNumberFormat="0" applyFill="0" applyAlignment="0" applyProtection="0">
      <alignment vertical="center"/>
    </xf>
    <xf numFmtId="0" fontId="17" fillId="11" borderId="0" applyNumberFormat="0" applyBorder="0" applyAlignment="0" applyProtection="0">
      <alignment vertical="center"/>
    </xf>
    <xf numFmtId="0" fontId="20" fillId="0" borderId="11" applyNumberFormat="0" applyFill="0" applyAlignment="0" applyProtection="0">
      <alignment vertical="center"/>
    </xf>
    <xf numFmtId="0" fontId="17" fillId="12" borderId="0" applyNumberFormat="0" applyBorder="0" applyAlignment="0" applyProtection="0">
      <alignment vertical="center"/>
    </xf>
    <xf numFmtId="0" fontId="26" fillId="13" borderId="12" applyNumberFormat="0" applyAlignment="0" applyProtection="0">
      <alignment vertical="center"/>
    </xf>
    <xf numFmtId="0" fontId="27" fillId="13" borderId="8" applyNumberFormat="0" applyAlignment="0" applyProtection="0">
      <alignment vertical="center"/>
    </xf>
    <xf numFmtId="0" fontId="28" fillId="14" borderId="13" applyNumberFormat="0" applyAlignment="0" applyProtection="0">
      <alignment vertical="center"/>
    </xf>
    <xf numFmtId="0" fontId="14" fillId="15" borderId="0" applyNumberFormat="0" applyBorder="0" applyAlignment="0" applyProtection="0">
      <alignment vertical="center"/>
    </xf>
    <xf numFmtId="0" fontId="17" fillId="16" borderId="0" applyNumberFormat="0" applyBorder="0" applyAlignment="0" applyProtection="0">
      <alignment vertical="center"/>
    </xf>
    <xf numFmtId="0" fontId="29" fillId="0" borderId="14" applyNumberFormat="0" applyFill="0" applyAlignment="0" applyProtection="0">
      <alignment vertical="center"/>
    </xf>
    <xf numFmtId="0" fontId="30" fillId="0" borderId="15" applyNumberFormat="0" applyFill="0" applyAlignment="0" applyProtection="0">
      <alignment vertical="center"/>
    </xf>
    <xf numFmtId="0" fontId="31" fillId="17" borderId="0" applyNumberFormat="0" applyBorder="0" applyAlignment="0" applyProtection="0">
      <alignment vertical="center"/>
    </xf>
    <xf numFmtId="0" fontId="32" fillId="18" borderId="0" applyNumberFormat="0" applyBorder="0" applyAlignment="0" applyProtection="0">
      <alignment vertical="center"/>
    </xf>
    <xf numFmtId="0" fontId="14" fillId="19" borderId="0" applyNumberFormat="0" applyBorder="0" applyAlignment="0" applyProtection="0">
      <alignment vertical="center"/>
    </xf>
    <xf numFmtId="0" fontId="17" fillId="20" borderId="0" applyNumberFormat="0" applyBorder="0" applyAlignment="0" applyProtection="0">
      <alignment vertical="center"/>
    </xf>
    <xf numFmtId="0" fontId="14" fillId="21" borderId="0" applyNumberFormat="0" applyBorder="0" applyAlignment="0" applyProtection="0">
      <alignment vertical="center"/>
    </xf>
    <xf numFmtId="0" fontId="14" fillId="22" borderId="0" applyNumberFormat="0" applyBorder="0" applyAlignment="0" applyProtection="0">
      <alignment vertical="center"/>
    </xf>
    <xf numFmtId="0" fontId="14" fillId="23" borderId="0" applyNumberFormat="0" applyBorder="0" applyAlignment="0" applyProtection="0">
      <alignment vertical="center"/>
    </xf>
    <xf numFmtId="0" fontId="14" fillId="24" borderId="0" applyNumberFormat="0" applyBorder="0" applyAlignment="0" applyProtection="0">
      <alignment vertical="center"/>
    </xf>
    <xf numFmtId="0" fontId="17" fillId="25" borderId="0" applyNumberFormat="0" applyBorder="0" applyAlignment="0" applyProtection="0">
      <alignment vertical="center"/>
    </xf>
    <xf numFmtId="0" fontId="17" fillId="26" borderId="0" applyNumberFormat="0" applyBorder="0" applyAlignment="0" applyProtection="0">
      <alignment vertical="center"/>
    </xf>
    <xf numFmtId="0" fontId="14" fillId="27" borderId="0" applyNumberFormat="0" applyBorder="0" applyAlignment="0" applyProtection="0">
      <alignment vertical="center"/>
    </xf>
    <xf numFmtId="0" fontId="14" fillId="28" borderId="0" applyNumberFormat="0" applyBorder="0" applyAlignment="0" applyProtection="0">
      <alignment vertical="center"/>
    </xf>
    <xf numFmtId="0" fontId="17" fillId="29" borderId="0" applyNumberFormat="0" applyBorder="0" applyAlignment="0" applyProtection="0">
      <alignment vertical="center"/>
    </xf>
    <xf numFmtId="0" fontId="14" fillId="30" borderId="0" applyNumberFormat="0" applyBorder="0" applyAlignment="0" applyProtection="0">
      <alignment vertical="center"/>
    </xf>
    <xf numFmtId="0" fontId="17" fillId="31" borderId="0" applyNumberFormat="0" applyBorder="0" applyAlignment="0" applyProtection="0">
      <alignment vertical="center"/>
    </xf>
    <xf numFmtId="0" fontId="17" fillId="32" borderId="0" applyNumberFormat="0" applyBorder="0" applyAlignment="0" applyProtection="0">
      <alignment vertical="center"/>
    </xf>
    <xf numFmtId="0" fontId="14" fillId="33" borderId="0" applyNumberFormat="0" applyBorder="0" applyAlignment="0" applyProtection="0">
      <alignment vertical="center"/>
    </xf>
    <xf numFmtId="0" fontId="17" fillId="34" borderId="0" applyNumberFormat="0" applyBorder="0" applyAlignment="0" applyProtection="0">
      <alignment vertical="center"/>
    </xf>
    <xf numFmtId="0" fontId="33" fillId="0" borderId="0">
      <alignment vertical="center"/>
    </xf>
  </cellStyleXfs>
  <cellXfs count="79">
    <xf numFmtId="0" fontId="0" fillId="0" borderId="0" xfId="0" applyFont="1">
      <alignment vertical="center"/>
    </xf>
    <xf numFmtId="0" fontId="1" fillId="0" borderId="0" xfId="0" applyFont="1" applyFill="1" applyAlignment="1">
      <alignment vertical="center"/>
    </xf>
    <xf numFmtId="0" fontId="0" fillId="0" borderId="0" xfId="0" applyFont="1" applyFill="1" applyAlignment="1">
      <alignment vertical="center"/>
    </xf>
    <xf numFmtId="0" fontId="0" fillId="2" borderId="0" xfId="0" applyFont="1" applyFill="1" applyBorder="1" applyAlignment="1">
      <alignment vertical="center"/>
    </xf>
    <xf numFmtId="0" fontId="0" fillId="2" borderId="0" xfId="0" applyFont="1" applyFill="1" applyAlignment="1">
      <alignment horizontal="center" vertical="center" wrapText="1"/>
    </xf>
    <xf numFmtId="0" fontId="0" fillId="2" borderId="0" xfId="0" applyFont="1" applyFill="1" applyAlignment="1">
      <alignment horizontal="center" vertical="center"/>
    </xf>
    <xf numFmtId="0" fontId="0" fillId="2" borderId="0" xfId="0" applyFont="1" applyFill="1" applyAlignment="1">
      <alignment horizontal="left" vertical="center"/>
    </xf>
    <xf numFmtId="0" fontId="0" fillId="0" borderId="0" xfId="0" applyFont="1" applyFill="1" applyAlignment="1">
      <alignment horizontal="center" vertical="center"/>
    </xf>
    <xf numFmtId="0" fontId="0" fillId="2" borderId="0" xfId="0" applyFont="1" applyFill="1" applyAlignment="1">
      <alignment vertical="center"/>
    </xf>
    <xf numFmtId="176" fontId="0" fillId="2" borderId="0" xfId="0" applyNumberFormat="1" applyFont="1" applyFill="1" applyAlignment="1">
      <alignment vertical="center"/>
    </xf>
    <xf numFmtId="0" fontId="0" fillId="2" borderId="0" xfId="0" applyFont="1" applyFill="1" applyAlignment="1">
      <alignment vertical="center" wrapText="1"/>
    </xf>
    <xf numFmtId="0" fontId="2"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4" fillId="2" borderId="1" xfId="0" applyNumberFormat="1" applyFont="1" applyFill="1" applyBorder="1" applyAlignment="1">
      <alignment horizontal="center" vertical="center"/>
    </xf>
    <xf numFmtId="0" fontId="3" fillId="2" borderId="3" xfId="0" applyNumberFormat="1" applyFont="1" applyFill="1" applyBorder="1" applyAlignment="1">
      <alignment horizontal="center" vertical="center"/>
    </xf>
    <xf numFmtId="0" fontId="4" fillId="2" borderId="3"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5" fillId="2" borderId="3" xfId="0" applyFont="1" applyFill="1" applyBorder="1" applyAlignment="1">
      <alignment horizontal="left" vertical="center" wrapText="1"/>
    </xf>
    <xf numFmtId="0" fontId="6" fillId="2" borderId="3" xfId="0" applyFont="1" applyFill="1" applyBorder="1" applyAlignment="1">
      <alignment horizontal="left" vertical="center" wrapText="1"/>
    </xf>
    <xf numFmtId="0" fontId="6" fillId="2" borderId="3" xfId="0" applyFont="1" applyFill="1" applyBorder="1" applyAlignment="1">
      <alignment horizontal="center" vertical="center"/>
    </xf>
    <xf numFmtId="0" fontId="7" fillId="2" borderId="3" xfId="0" applyFont="1" applyFill="1" applyBorder="1" applyAlignment="1">
      <alignment horizontal="center" vertical="center"/>
    </xf>
    <xf numFmtId="0" fontId="7" fillId="2" borderId="3" xfId="0" applyFont="1" applyFill="1" applyBorder="1" applyAlignment="1">
      <alignment horizontal="center" vertical="center" wrapText="1"/>
    </xf>
    <xf numFmtId="0" fontId="6" fillId="0" borderId="3"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3"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3" xfId="49" applyFont="1" applyFill="1" applyBorder="1" applyAlignment="1">
      <alignment horizontal="center" vertical="center" wrapText="1"/>
    </xf>
    <xf numFmtId="0" fontId="6" fillId="2" borderId="3" xfId="49" applyFont="1" applyFill="1" applyBorder="1" applyAlignment="1">
      <alignment horizontal="center" vertical="center" wrapText="1"/>
    </xf>
    <xf numFmtId="22" fontId="7" fillId="2" borderId="3" xfId="0" applyNumberFormat="1" applyFont="1" applyFill="1" applyBorder="1" applyAlignment="1">
      <alignment horizontal="center" vertical="center" wrapText="1"/>
    </xf>
    <xf numFmtId="0" fontId="7" fillId="2" borderId="4" xfId="0" applyFont="1" applyFill="1" applyBorder="1" applyAlignment="1">
      <alignment horizontal="center" vertical="center" wrapText="1"/>
    </xf>
    <xf numFmtId="22" fontId="7" fillId="2" borderId="5" xfId="0" applyNumberFormat="1"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NumberFormat="1" applyFont="1" applyFill="1" applyBorder="1" applyAlignment="1">
      <alignment horizontal="center" vertical="center" wrapText="1"/>
    </xf>
    <xf numFmtId="176" fontId="3" fillId="2" borderId="3" xfId="0" applyNumberFormat="1" applyFont="1" applyFill="1" applyBorder="1" applyAlignment="1">
      <alignment horizontal="center" vertical="center" wrapText="1"/>
    </xf>
    <xf numFmtId="176" fontId="7" fillId="2" borderId="3" xfId="0" applyNumberFormat="1" applyFont="1" applyFill="1" applyBorder="1" applyAlignment="1">
      <alignment horizontal="center" vertical="center" wrapText="1"/>
    </xf>
    <xf numFmtId="176" fontId="7" fillId="0" borderId="3" xfId="0" applyNumberFormat="1" applyFont="1" applyFill="1" applyBorder="1" applyAlignment="1">
      <alignment horizontal="center" vertical="center" wrapText="1"/>
    </xf>
    <xf numFmtId="0" fontId="6" fillId="2" borderId="3" xfId="0" applyNumberFormat="1" applyFont="1" applyFill="1" applyBorder="1" applyAlignment="1">
      <alignment horizontal="center" vertical="center" wrapText="1"/>
    </xf>
    <xf numFmtId="176" fontId="6" fillId="2" borderId="3" xfId="0" applyNumberFormat="1" applyFont="1" applyFill="1" applyBorder="1" applyAlignment="1">
      <alignment horizontal="center" vertical="center"/>
    </xf>
    <xf numFmtId="176" fontId="6" fillId="0" borderId="3" xfId="0" applyNumberFormat="1" applyFont="1" applyFill="1" applyBorder="1" applyAlignment="1">
      <alignment horizontal="center" vertical="center"/>
    </xf>
    <xf numFmtId="176" fontId="6" fillId="2" borderId="3" xfId="0" applyNumberFormat="1" applyFont="1" applyFill="1" applyBorder="1" applyAlignment="1">
      <alignment horizontal="center" vertical="center" wrapText="1"/>
    </xf>
    <xf numFmtId="176" fontId="6" fillId="2" borderId="3" xfId="0" applyNumberFormat="1" applyFont="1" applyFill="1" applyBorder="1" applyAlignment="1">
      <alignment horizontal="center" vertical="center" wrapText="1" shrinkToFit="1"/>
    </xf>
    <xf numFmtId="176" fontId="6" fillId="0" borderId="3" xfId="0" applyNumberFormat="1" applyFont="1" applyFill="1" applyBorder="1" applyAlignment="1">
      <alignment horizontal="center" vertical="center" wrapText="1"/>
    </xf>
    <xf numFmtId="0" fontId="7" fillId="2" borderId="5"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7" fillId="2" borderId="3" xfId="0" applyFont="1" applyFill="1" applyBorder="1" applyAlignment="1">
      <alignment horizontal="left" vertical="center" wrapText="1"/>
    </xf>
    <xf numFmtId="0" fontId="7" fillId="0" borderId="3" xfId="0" applyFont="1" applyFill="1" applyBorder="1" applyAlignment="1">
      <alignment horizontal="left" vertical="center" wrapText="1"/>
    </xf>
    <xf numFmtId="0" fontId="6" fillId="2" borderId="3" xfId="0" applyFont="1" applyFill="1" applyBorder="1" applyAlignment="1">
      <alignment horizontal="left" vertical="center"/>
    </xf>
    <xf numFmtId="0" fontId="6" fillId="0" borderId="3" xfId="49" applyFont="1" applyFill="1" applyBorder="1" applyAlignment="1">
      <alignment horizontal="left" vertical="center" wrapText="1"/>
    </xf>
    <xf numFmtId="0" fontId="6" fillId="0" borderId="3" xfId="0" applyFont="1" applyFill="1" applyBorder="1" applyAlignment="1">
      <alignment horizontal="left" vertical="center"/>
    </xf>
    <xf numFmtId="0" fontId="6" fillId="2" borderId="3" xfId="49" applyFont="1" applyFill="1" applyBorder="1" applyAlignment="1">
      <alignment horizontal="left" vertical="center" wrapText="1"/>
    </xf>
    <xf numFmtId="49" fontId="6" fillId="2" borderId="3" xfId="0" applyNumberFormat="1" applyFont="1" applyFill="1" applyBorder="1" applyAlignment="1">
      <alignment horizontal="left" vertical="center" wrapText="1"/>
    </xf>
    <xf numFmtId="0" fontId="6" fillId="0" borderId="3" xfId="0" applyFont="1" applyFill="1" applyBorder="1" applyAlignment="1">
      <alignment horizontal="left" vertical="center" wrapText="1"/>
    </xf>
    <xf numFmtId="0" fontId="6" fillId="2" borderId="1"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3" xfId="0" applyFont="1" applyFill="1" applyBorder="1" applyAlignment="1">
      <alignment vertical="center"/>
    </xf>
    <xf numFmtId="176" fontId="6" fillId="2" borderId="3" xfId="0" applyNumberFormat="1" applyFont="1" applyFill="1" applyBorder="1" applyAlignment="1">
      <alignment vertical="center"/>
    </xf>
    <xf numFmtId="0" fontId="6" fillId="2" borderId="3" xfId="0" applyFont="1" applyFill="1" applyBorder="1" applyAlignment="1">
      <alignment vertical="center" wrapText="1"/>
    </xf>
    <xf numFmtId="0" fontId="0" fillId="2" borderId="0" xfId="0" applyFont="1" applyFill="1" applyBorder="1" applyAlignment="1">
      <alignment horizontal="center" vertical="center"/>
    </xf>
    <xf numFmtId="0" fontId="0" fillId="3" borderId="0" xfId="0" applyFont="1" applyFill="1" applyAlignment="1">
      <alignment horizontal="center" vertical="center"/>
    </xf>
    <xf numFmtId="0" fontId="9" fillId="2" borderId="1" xfId="0" applyFont="1" applyFill="1" applyBorder="1" applyAlignment="1">
      <alignment horizontal="center" vertical="center"/>
    </xf>
    <xf numFmtId="0" fontId="9" fillId="2" borderId="2" xfId="0" applyFont="1" applyFill="1" applyBorder="1" applyAlignment="1">
      <alignment horizontal="center" vertical="center"/>
    </xf>
    <xf numFmtId="0" fontId="10" fillId="2" borderId="1" xfId="0" applyNumberFormat="1" applyFont="1" applyFill="1" applyBorder="1" applyAlignment="1">
      <alignment horizontal="center" vertical="center"/>
    </xf>
    <xf numFmtId="0" fontId="10" fillId="2" borderId="3" xfId="0" applyNumberFormat="1" applyFont="1" applyFill="1" applyBorder="1" applyAlignment="1">
      <alignment horizontal="center" vertical="center"/>
    </xf>
    <xf numFmtId="0" fontId="4" fillId="2" borderId="3" xfId="0" applyFont="1" applyFill="1" applyBorder="1" applyAlignment="1">
      <alignment horizontal="left" vertical="center" wrapText="1"/>
    </xf>
    <xf numFmtId="0" fontId="6" fillId="3" borderId="3" xfId="0" applyFont="1" applyFill="1" applyBorder="1" applyAlignment="1">
      <alignment horizontal="center" vertical="center"/>
    </xf>
    <xf numFmtId="0" fontId="6" fillId="3" borderId="3" xfId="0" applyFont="1" applyFill="1" applyBorder="1" applyAlignment="1">
      <alignment horizontal="center" vertical="center" wrapText="1"/>
    </xf>
    <xf numFmtId="0" fontId="11" fillId="0" borderId="0" xfId="0" applyFont="1">
      <alignment vertical="center"/>
    </xf>
    <xf numFmtId="22" fontId="6" fillId="2" borderId="3" xfId="0" applyNumberFormat="1" applyFont="1" applyFill="1" applyBorder="1" applyAlignment="1">
      <alignment horizontal="center" vertical="center" wrapText="1"/>
    </xf>
    <xf numFmtId="0" fontId="6" fillId="2" borderId="4" xfId="0" applyFont="1" applyFill="1" applyBorder="1" applyAlignment="1">
      <alignment horizontal="center" vertical="center" wrapText="1"/>
    </xf>
    <xf numFmtId="22" fontId="6" fillId="2" borderId="5" xfId="0" applyNumberFormat="1" applyFont="1" applyFill="1" applyBorder="1" applyAlignment="1">
      <alignment horizontal="center" vertical="center" wrapText="1"/>
    </xf>
    <xf numFmtId="0" fontId="9" fillId="2" borderId="2" xfId="0" applyFont="1" applyFill="1" applyBorder="1" applyAlignment="1">
      <alignment horizontal="center" vertical="center" wrapText="1"/>
    </xf>
    <xf numFmtId="0" fontId="10" fillId="2" borderId="3" xfId="0" applyNumberFormat="1" applyFont="1" applyFill="1" applyBorder="1" applyAlignment="1">
      <alignment horizontal="center" vertical="center" wrapText="1"/>
    </xf>
    <xf numFmtId="176" fontId="4" fillId="2" borderId="3" xfId="0" applyNumberFormat="1" applyFont="1" applyFill="1" applyBorder="1" applyAlignment="1">
      <alignment horizontal="center" vertical="center" wrapText="1"/>
    </xf>
    <xf numFmtId="176" fontId="6" fillId="3" borderId="3" xfId="0" applyNumberFormat="1" applyFont="1" applyFill="1" applyBorder="1" applyAlignment="1">
      <alignment horizontal="center" vertical="center" wrapText="1"/>
    </xf>
    <xf numFmtId="0" fontId="6" fillId="2" borderId="5" xfId="0" applyFont="1" applyFill="1" applyBorder="1" applyAlignment="1">
      <alignment horizontal="center" vertical="center" wrapText="1"/>
    </xf>
    <xf numFmtId="0" fontId="12" fillId="3" borderId="3" xfId="0" applyFont="1" applyFill="1" applyBorder="1" applyAlignment="1">
      <alignment horizontal="left" vertical="center" wrapText="1"/>
    </xf>
    <xf numFmtId="0" fontId="12" fillId="3" borderId="3" xfId="0" applyFont="1" applyFill="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tyles" Target="styles.xml"/><Relationship Id="rId8" Type="http://schemas.openxmlformats.org/officeDocument/2006/relationships/theme" Target="theme/theme1.xml"/><Relationship Id="rId7" Type="http://schemas.openxmlformats.org/officeDocument/2006/relationships/externalLink" Target="externalLinks/externalLink4.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3" Type="http://schemas.openxmlformats.org/officeDocument/2006/relationships/worksheet" Target="worksheets/sheet3.xml"/><Relationship Id="rId2" Type="http://schemas.openxmlformats.org/officeDocument/2006/relationships/worksheet" Target="worksheets/sheet2.xml"/><Relationship Id="rId10" Type="http://schemas.openxmlformats.org/officeDocument/2006/relationships/sharedStrings" Target="sharedStrings.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dministrator\Documents\WeChat%20Files\w1289042987\FileStorage\File\2023-02\3"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5307;&#21830;&#30005;&#33041;wu\&#36733;&#20307;&#26356;&#26032;\10.14&#36733;&#20307;&#26356;&#26032;\&#21333;&#20301;&#25253;&#36865;10.14\10.14-&#40100;&#22478;&#21306;&#25307;&#21830;&#36733;&#20307;&#36164;&#28304;&#27719;&#24635;&#34920;&#65288;&#25307;&#21830;&#26041;&#21521;&#65289;&#24120;&#27888;.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Administrator\Documents\WeChat%20Files\w1289042987\FileStorage\File\2023-02\1"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Administrator\Documents\WeChat%20Files\w1289042987\FileStorage\File\2023-02\2"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数据规范"/>
    </sheetNames>
    <sheetDataSet>
      <sheetData sheetId="0"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8月可招"/>
      <sheetName val="全部底稿"/>
      <sheetName val="Sheet1"/>
      <sheetName val="数据规范"/>
    </sheetNames>
    <sheetDataSet>
      <sheetData sheetId="0" refreshError="1"/>
      <sheetData sheetId="1" refreshError="1"/>
      <sheetData sheetId="2" refreshError="1"/>
      <sheetData sheetId="3"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数据规范"/>
    </sheetNames>
    <sheetDataSet>
      <sheetData sheetId="0"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数据规范"/>
    </sheetNames>
    <sheetDataSet>
      <sheetData sheetId="0" refreshError="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dimension ref="A1:W92"/>
  <sheetViews>
    <sheetView tabSelected="1" zoomScale="85" zoomScaleNormal="85" topLeftCell="A36" workbookViewId="0">
      <selection activeCell="E35" sqref="E35"/>
    </sheetView>
  </sheetViews>
  <sheetFormatPr defaultColWidth="31" defaultRowHeight="13.5"/>
  <cols>
    <col min="1" max="1" width="5.5" style="8" customWidth="1"/>
    <col min="2" max="2" width="5.5" style="8" hidden="1" customWidth="1"/>
    <col min="3" max="3" width="11.5" style="8" customWidth="1"/>
    <col min="4" max="4" width="10.25" style="8" customWidth="1"/>
    <col min="5" max="5" width="15.625" style="8" customWidth="1"/>
    <col min="6" max="6" width="13.25" style="8" customWidth="1"/>
    <col min="7" max="7" width="10.25" style="8" customWidth="1"/>
    <col min="8" max="8" width="14.875" style="8" customWidth="1"/>
    <col min="9" max="9" width="8.375" style="8" customWidth="1"/>
    <col min="10" max="10" width="9.125" style="8" customWidth="1"/>
    <col min="11" max="11" width="11.375" style="8" customWidth="1"/>
    <col min="12" max="12" width="14.75" style="8" customWidth="1"/>
    <col min="13" max="13" width="11.75" style="9" customWidth="1"/>
    <col min="14" max="14" width="11.375" style="9" customWidth="1"/>
    <col min="15" max="15" width="7.25" style="10" customWidth="1"/>
    <col min="16" max="16" width="9.75" style="8" customWidth="1"/>
    <col min="17" max="17" width="39.875" style="8" customWidth="1"/>
    <col min="18" max="18" width="12.75" style="8" customWidth="1"/>
    <col min="19" max="19" width="11.125" style="8" customWidth="1"/>
    <col min="20" max="20" width="12.625" style="8" customWidth="1"/>
    <col min="21" max="16384" width="31" style="8"/>
  </cols>
  <sheetData>
    <row r="1" s="3" customFormat="1" ht="84" customHeight="1" spans="1:20">
      <c r="A1" s="61" t="s">
        <v>0</v>
      </c>
      <c r="B1" s="62"/>
      <c r="C1" s="62"/>
      <c r="D1" s="62"/>
      <c r="E1" s="62"/>
      <c r="F1" s="62"/>
      <c r="G1" s="62"/>
      <c r="H1" s="62"/>
      <c r="I1" s="62"/>
      <c r="J1" s="62"/>
      <c r="K1" s="62"/>
      <c r="L1" s="62"/>
      <c r="M1" s="62"/>
      <c r="N1" s="62"/>
      <c r="O1" s="72"/>
      <c r="P1" s="62"/>
      <c r="Q1" s="62"/>
      <c r="R1" s="62"/>
      <c r="S1" s="62"/>
      <c r="T1" s="62"/>
    </row>
    <row r="2" customFormat="1" ht="23.1" customHeight="1" spans="1:20">
      <c r="A2" s="63" t="s">
        <v>1</v>
      </c>
      <c r="B2" s="64"/>
      <c r="C2" s="64"/>
      <c r="D2" s="64"/>
      <c r="E2" s="64"/>
      <c r="F2" s="64"/>
      <c r="G2" s="64"/>
      <c r="H2" s="64"/>
      <c r="I2" s="64"/>
      <c r="J2" s="64"/>
      <c r="K2" s="64"/>
      <c r="L2" s="64"/>
      <c r="M2" s="64"/>
      <c r="N2" s="64"/>
      <c r="O2" s="73"/>
      <c r="P2" s="64"/>
      <c r="Q2" s="64"/>
      <c r="R2" s="64"/>
      <c r="S2" s="64"/>
      <c r="T2" s="64"/>
    </row>
    <row r="3" s="4" customFormat="1" ht="81.95" customHeight="1" spans="1:20">
      <c r="A3" s="15" t="s">
        <v>2</v>
      </c>
      <c r="B3" s="15" t="s">
        <v>3</v>
      </c>
      <c r="C3" s="15" t="s">
        <v>4</v>
      </c>
      <c r="D3" s="15" t="s">
        <v>5</v>
      </c>
      <c r="E3" s="15" t="s">
        <v>6</v>
      </c>
      <c r="F3" s="15" t="s">
        <v>7</v>
      </c>
      <c r="G3" s="15" t="s">
        <v>8</v>
      </c>
      <c r="H3" s="15" t="s">
        <v>9</v>
      </c>
      <c r="I3" s="15" t="s">
        <v>10</v>
      </c>
      <c r="J3" s="15" t="s">
        <v>11</v>
      </c>
      <c r="K3" s="15" t="s">
        <v>12</v>
      </c>
      <c r="L3" s="15" t="s">
        <v>13</v>
      </c>
      <c r="M3" s="74" t="s">
        <v>14</v>
      </c>
      <c r="N3" s="74" t="s">
        <v>15</v>
      </c>
      <c r="O3" s="15" t="s">
        <v>16</v>
      </c>
      <c r="P3" s="15" t="s">
        <v>17</v>
      </c>
      <c r="Q3" s="15" t="s">
        <v>18</v>
      </c>
      <c r="R3" s="15" t="s">
        <v>19</v>
      </c>
      <c r="S3" s="15" t="s">
        <v>20</v>
      </c>
      <c r="T3" s="15" t="s">
        <v>21</v>
      </c>
    </row>
    <row r="4" s="4" customFormat="1" ht="42.6" customHeight="1" spans="1:20">
      <c r="A4" s="65" t="s">
        <v>22</v>
      </c>
      <c r="B4" s="65"/>
      <c r="C4" s="18"/>
      <c r="D4" s="18"/>
      <c r="E4" s="18"/>
      <c r="F4" s="18"/>
      <c r="G4" s="18"/>
      <c r="H4" s="18"/>
      <c r="I4" s="18"/>
      <c r="J4" s="18"/>
      <c r="K4" s="18"/>
      <c r="L4" s="18"/>
      <c r="M4" s="18"/>
      <c r="N4" s="18"/>
      <c r="O4" s="18"/>
      <c r="P4" s="18"/>
      <c r="Q4" s="18"/>
      <c r="R4" s="18"/>
      <c r="S4" s="18"/>
      <c r="T4" s="18"/>
    </row>
    <row r="5" s="5" customFormat="1" ht="48" hidden="1" customHeight="1" spans="1:20">
      <c r="A5" s="19">
        <v>1</v>
      </c>
      <c r="B5" s="19">
        <v>1</v>
      </c>
      <c r="C5" s="25" t="s">
        <v>23</v>
      </c>
      <c r="D5" s="25" t="s">
        <v>24</v>
      </c>
      <c r="E5" s="25" t="s">
        <v>25</v>
      </c>
      <c r="F5" s="25" t="s">
        <v>26</v>
      </c>
      <c r="G5" s="25" t="s">
        <v>27</v>
      </c>
      <c r="H5" s="25" t="s">
        <v>28</v>
      </c>
      <c r="I5" s="25" t="s">
        <v>29</v>
      </c>
      <c r="J5" s="25" t="s">
        <v>30</v>
      </c>
      <c r="K5" s="25" t="s">
        <v>31</v>
      </c>
      <c r="L5" s="25" t="s">
        <v>31</v>
      </c>
      <c r="M5" s="40">
        <v>3850</v>
      </c>
      <c r="N5" s="40">
        <v>3850</v>
      </c>
      <c r="O5" s="25">
        <v>25</v>
      </c>
      <c r="P5" s="25" t="s">
        <v>32</v>
      </c>
      <c r="Q5" s="18" t="s">
        <v>33</v>
      </c>
      <c r="R5" s="25" t="s">
        <v>25</v>
      </c>
      <c r="S5" s="25" t="s">
        <v>34</v>
      </c>
      <c r="T5" s="25"/>
    </row>
    <row r="6" s="5" customFormat="1" ht="57.95" customHeight="1" spans="1:20">
      <c r="A6" s="19">
        <v>2</v>
      </c>
      <c r="B6" s="19">
        <v>1</v>
      </c>
      <c r="C6" s="19" t="s">
        <v>35</v>
      </c>
      <c r="D6" s="19" t="s">
        <v>24</v>
      </c>
      <c r="E6" s="25" t="s">
        <v>36</v>
      </c>
      <c r="F6" s="19" t="s">
        <v>37</v>
      </c>
      <c r="G6" s="19" t="s">
        <v>38</v>
      </c>
      <c r="H6" s="25" t="s">
        <v>39</v>
      </c>
      <c r="I6" s="19" t="s">
        <v>29</v>
      </c>
      <c r="J6" s="19" t="s">
        <v>30</v>
      </c>
      <c r="K6" s="19" t="s">
        <v>31</v>
      </c>
      <c r="L6" s="25" t="s">
        <v>40</v>
      </c>
      <c r="M6" s="40">
        <v>40000</v>
      </c>
      <c r="N6" s="40">
        <v>40000</v>
      </c>
      <c r="O6" s="25">
        <v>40</v>
      </c>
      <c r="P6" s="19" t="s">
        <v>32</v>
      </c>
      <c r="Q6" s="18" t="s">
        <v>41</v>
      </c>
      <c r="R6" s="25" t="s">
        <v>42</v>
      </c>
      <c r="S6" s="25" t="s">
        <v>43</v>
      </c>
      <c r="T6" s="25"/>
    </row>
    <row r="7" s="5" customFormat="1" ht="93" customHeight="1" spans="1:20">
      <c r="A7" s="22">
        <v>3</v>
      </c>
      <c r="B7" s="22">
        <v>3</v>
      </c>
      <c r="C7" s="22" t="s">
        <v>35</v>
      </c>
      <c r="D7" s="22" t="s">
        <v>24</v>
      </c>
      <c r="E7" s="26" t="s">
        <v>44</v>
      </c>
      <c r="F7" s="22" t="s">
        <v>45</v>
      </c>
      <c r="G7" s="22" t="s">
        <v>38</v>
      </c>
      <c r="H7" s="26" t="s">
        <v>46</v>
      </c>
      <c r="I7" s="22" t="s">
        <v>29</v>
      </c>
      <c r="J7" s="22" t="s">
        <v>30</v>
      </c>
      <c r="K7" s="22" t="s">
        <v>31</v>
      </c>
      <c r="L7" s="26" t="s">
        <v>31</v>
      </c>
      <c r="M7" s="42">
        <v>4400</v>
      </c>
      <c r="N7" s="42">
        <v>3300</v>
      </c>
      <c r="O7" s="26">
        <v>20</v>
      </c>
      <c r="P7" s="26" t="s">
        <v>47</v>
      </c>
      <c r="Q7" s="52" t="s">
        <v>48</v>
      </c>
      <c r="R7" s="26" t="s">
        <v>49</v>
      </c>
      <c r="S7" s="26" t="s">
        <v>50</v>
      </c>
      <c r="T7" s="25" t="s">
        <v>51</v>
      </c>
    </row>
    <row r="8" s="60" customFormat="1" ht="93" customHeight="1" spans="1:20">
      <c r="A8" s="66"/>
      <c r="B8" s="22"/>
      <c r="C8" s="22" t="s">
        <v>35</v>
      </c>
      <c r="D8" s="22" t="s">
        <v>24</v>
      </c>
      <c r="E8" s="67" t="s">
        <v>52</v>
      </c>
      <c r="F8" s="19" t="s">
        <v>37</v>
      </c>
      <c r="G8" s="22" t="s">
        <v>38</v>
      </c>
      <c r="H8" s="68" t="s">
        <v>53</v>
      </c>
      <c r="I8" s="19" t="s">
        <v>29</v>
      </c>
      <c r="J8" s="22" t="s">
        <v>30</v>
      </c>
      <c r="K8" s="22" t="s">
        <v>31</v>
      </c>
      <c r="L8" s="26" t="s">
        <v>31</v>
      </c>
      <c r="M8" s="75">
        <v>12000</v>
      </c>
      <c r="N8" s="75">
        <v>4700</v>
      </c>
      <c r="O8" s="26">
        <v>20</v>
      </c>
      <c r="P8" s="19" t="s">
        <v>32</v>
      </c>
      <c r="Q8" s="77" t="s">
        <v>54</v>
      </c>
      <c r="R8" s="78" t="s">
        <v>49</v>
      </c>
      <c r="S8" s="78" t="s">
        <v>55</v>
      </c>
      <c r="T8" s="67"/>
    </row>
    <row r="9" s="60" customFormat="1" ht="93" customHeight="1" spans="1:20">
      <c r="A9" s="66"/>
      <c r="B9" s="22"/>
      <c r="C9" s="22" t="s">
        <v>35</v>
      </c>
      <c r="D9" s="22" t="s">
        <v>24</v>
      </c>
      <c r="E9" s="67" t="s">
        <v>56</v>
      </c>
      <c r="F9" s="19" t="s">
        <v>37</v>
      </c>
      <c r="G9" s="22" t="s">
        <v>38</v>
      </c>
      <c r="H9" s="67" t="s">
        <v>57</v>
      </c>
      <c r="I9" s="19" t="s">
        <v>29</v>
      </c>
      <c r="J9" s="22" t="s">
        <v>30</v>
      </c>
      <c r="K9" s="22" t="s">
        <v>31</v>
      </c>
      <c r="L9" s="26" t="s">
        <v>31</v>
      </c>
      <c r="M9" s="75">
        <v>30000</v>
      </c>
      <c r="N9" s="75">
        <v>4800</v>
      </c>
      <c r="O9" s="25">
        <v>60</v>
      </c>
      <c r="P9" s="19" t="s">
        <v>32</v>
      </c>
      <c r="Q9" s="77" t="s">
        <v>58</v>
      </c>
      <c r="R9" s="78" t="s">
        <v>59</v>
      </c>
      <c r="S9" s="78" t="s">
        <v>60</v>
      </c>
      <c r="T9" s="67"/>
    </row>
    <row r="10" ht="38.45" customHeight="1" spans="1:20">
      <c r="A10" s="19" t="s">
        <v>61</v>
      </c>
      <c r="B10" s="19"/>
      <c r="C10" s="25"/>
      <c r="D10" s="25"/>
      <c r="E10" s="25"/>
      <c r="F10" s="25"/>
      <c r="G10" s="25"/>
      <c r="H10" s="25"/>
      <c r="I10" s="25"/>
      <c r="J10" s="25"/>
      <c r="K10" s="25"/>
      <c r="L10" s="25"/>
      <c r="M10" s="37">
        <f>SUM(M5:M7)</f>
        <v>48250</v>
      </c>
      <c r="N10" s="37">
        <f>SUM(N5:N7)</f>
        <v>47150</v>
      </c>
      <c r="O10" s="25"/>
      <c r="P10" s="25"/>
      <c r="Q10" s="18"/>
      <c r="R10" s="25"/>
      <c r="S10" s="25"/>
      <c r="T10" s="18"/>
    </row>
    <row r="11" s="4" customFormat="1" ht="42.6" customHeight="1" spans="1:20">
      <c r="A11" s="65" t="s">
        <v>62</v>
      </c>
      <c r="B11" s="65"/>
      <c r="C11" s="18"/>
      <c r="D11" s="18"/>
      <c r="E11" s="18"/>
      <c r="F11" s="18"/>
      <c r="G11" s="18"/>
      <c r="H11" s="18"/>
      <c r="I11" s="18"/>
      <c r="J11" s="18"/>
      <c r="K11" s="18"/>
      <c r="L11" s="18"/>
      <c r="M11" s="18"/>
      <c r="N11" s="18"/>
      <c r="O11" s="18"/>
      <c r="P11" s="18"/>
      <c r="Q11" s="18"/>
      <c r="R11" s="18"/>
      <c r="S11" s="18"/>
      <c r="T11" s="18"/>
    </row>
    <row r="12" s="5" customFormat="1" ht="168" hidden="1" customHeight="1" spans="1:20">
      <c r="A12" s="19">
        <v>1</v>
      </c>
      <c r="B12" s="19">
        <v>2</v>
      </c>
      <c r="C12" s="25" t="s">
        <v>23</v>
      </c>
      <c r="D12" s="25" t="s">
        <v>24</v>
      </c>
      <c r="E12" s="25" t="s">
        <v>63</v>
      </c>
      <c r="F12" s="25" t="s">
        <v>26</v>
      </c>
      <c r="G12" s="25" t="s">
        <v>38</v>
      </c>
      <c r="H12" s="25" t="s">
        <v>64</v>
      </c>
      <c r="I12" s="25" t="s">
        <v>29</v>
      </c>
      <c r="J12" s="25" t="s">
        <v>30</v>
      </c>
      <c r="K12" s="25" t="s">
        <v>65</v>
      </c>
      <c r="L12" s="25" t="s">
        <v>65</v>
      </c>
      <c r="M12" s="40">
        <v>27348</v>
      </c>
      <c r="N12" s="40">
        <v>8000</v>
      </c>
      <c r="O12" s="25" t="s">
        <v>66</v>
      </c>
      <c r="P12" s="25" t="s">
        <v>32</v>
      </c>
      <c r="Q12" s="18" t="s">
        <v>67</v>
      </c>
      <c r="R12" s="25" t="s">
        <v>68</v>
      </c>
      <c r="S12" s="25" t="s">
        <v>69</v>
      </c>
      <c r="T12" s="25"/>
    </row>
    <row r="13" s="6" customFormat="1" ht="173.1" hidden="1" customHeight="1" spans="1:20">
      <c r="A13" s="19">
        <v>2</v>
      </c>
      <c r="B13" s="19"/>
      <c r="C13" s="19" t="s">
        <v>70</v>
      </c>
      <c r="D13" s="19" t="s">
        <v>71</v>
      </c>
      <c r="E13" s="25" t="s">
        <v>72</v>
      </c>
      <c r="F13" s="25" t="s">
        <v>45</v>
      </c>
      <c r="G13" s="19" t="s">
        <v>73</v>
      </c>
      <c r="H13" s="25" t="s">
        <v>74</v>
      </c>
      <c r="I13" s="19" t="s">
        <v>75</v>
      </c>
      <c r="J13" s="19" t="s">
        <v>30</v>
      </c>
      <c r="K13" s="19" t="s">
        <v>65</v>
      </c>
      <c r="L13" s="25" t="s">
        <v>76</v>
      </c>
      <c r="M13" s="38">
        <v>35000</v>
      </c>
      <c r="N13" s="38">
        <v>8000</v>
      </c>
      <c r="O13" s="25">
        <v>400</v>
      </c>
      <c r="P13" s="19" t="s">
        <v>32</v>
      </c>
      <c r="Q13" s="18" t="s">
        <v>77</v>
      </c>
      <c r="R13" s="25" t="s">
        <v>78</v>
      </c>
      <c r="S13" s="25" t="s">
        <v>79</v>
      </c>
      <c r="T13" s="47"/>
    </row>
    <row r="14" s="6" customFormat="1" ht="153.95" hidden="1" customHeight="1" spans="1:20">
      <c r="A14" s="22">
        <v>3</v>
      </c>
      <c r="B14" s="22"/>
      <c r="C14" s="22" t="s">
        <v>70</v>
      </c>
      <c r="D14" s="22" t="s">
        <v>71</v>
      </c>
      <c r="E14" s="26" t="s">
        <v>80</v>
      </c>
      <c r="F14" s="26" t="s">
        <v>45</v>
      </c>
      <c r="G14" s="22" t="s">
        <v>73</v>
      </c>
      <c r="H14" s="27" t="s">
        <v>81</v>
      </c>
      <c r="I14" s="22" t="s">
        <v>75</v>
      </c>
      <c r="J14" s="22" t="s">
        <v>30</v>
      </c>
      <c r="K14" s="22" t="s">
        <v>65</v>
      </c>
      <c r="L14" s="26" t="s">
        <v>82</v>
      </c>
      <c r="M14" s="39">
        <v>30000</v>
      </c>
      <c r="N14" s="39">
        <v>30000</v>
      </c>
      <c r="O14" s="26">
        <v>378</v>
      </c>
      <c r="P14" s="22" t="s">
        <v>32</v>
      </c>
      <c r="Q14" s="48" t="s">
        <v>83</v>
      </c>
      <c r="R14" s="26" t="s">
        <v>78</v>
      </c>
      <c r="S14" s="26" t="s">
        <v>84</v>
      </c>
      <c r="T14" s="49"/>
    </row>
    <row r="15" s="6" customFormat="1" ht="78" hidden="1" customHeight="1" spans="1:20">
      <c r="A15" s="19">
        <v>4</v>
      </c>
      <c r="B15" s="19"/>
      <c r="C15" s="19" t="s">
        <v>70</v>
      </c>
      <c r="D15" s="19" t="s">
        <v>24</v>
      </c>
      <c r="E15" s="25" t="s">
        <v>85</v>
      </c>
      <c r="F15" s="25" t="s">
        <v>86</v>
      </c>
      <c r="G15" s="19" t="s">
        <v>38</v>
      </c>
      <c r="H15" s="28" t="s">
        <v>87</v>
      </c>
      <c r="I15" s="19" t="s">
        <v>88</v>
      </c>
      <c r="J15" s="19" t="s">
        <v>30</v>
      </c>
      <c r="K15" s="19" t="s">
        <v>89</v>
      </c>
      <c r="L15" s="25" t="s">
        <v>90</v>
      </c>
      <c r="M15" s="38">
        <v>4057</v>
      </c>
      <c r="N15" s="38">
        <v>4057</v>
      </c>
      <c r="O15" s="25" t="s">
        <v>91</v>
      </c>
      <c r="P15" s="19" t="s">
        <v>32</v>
      </c>
      <c r="Q15" s="50" t="s">
        <v>92</v>
      </c>
      <c r="R15" s="25" t="s">
        <v>93</v>
      </c>
      <c r="S15" s="25" t="s">
        <v>94</v>
      </c>
      <c r="T15" s="47"/>
    </row>
    <row r="16" s="5" customFormat="1" ht="99" hidden="1" customHeight="1" spans="1:20">
      <c r="A16" s="19">
        <v>5</v>
      </c>
      <c r="B16" s="19"/>
      <c r="C16" s="25" t="s">
        <v>95</v>
      </c>
      <c r="D16" s="25" t="s">
        <v>24</v>
      </c>
      <c r="E16" s="25" t="s">
        <v>96</v>
      </c>
      <c r="F16" s="25" t="s">
        <v>26</v>
      </c>
      <c r="G16" s="25" t="s">
        <v>97</v>
      </c>
      <c r="H16" s="25" t="s">
        <v>98</v>
      </c>
      <c r="I16" s="25" t="s">
        <v>75</v>
      </c>
      <c r="J16" s="25" t="s">
        <v>30</v>
      </c>
      <c r="K16" s="25" t="s">
        <v>65</v>
      </c>
      <c r="L16" s="25" t="s">
        <v>99</v>
      </c>
      <c r="M16" s="40">
        <v>76411</v>
      </c>
      <c r="N16" s="40">
        <v>15000</v>
      </c>
      <c r="O16" s="25">
        <v>650</v>
      </c>
      <c r="P16" s="25" t="s">
        <v>32</v>
      </c>
      <c r="Q16" s="18" t="s">
        <v>100</v>
      </c>
      <c r="R16" s="25" t="s">
        <v>101</v>
      </c>
      <c r="S16" s="25" t="s">
        <v>102</v>
      </c>
      <c r="T16" s="25"/>
    </row>
    <row r="17" s="5" customFormat="1" ht="66" hidden="1" customHeight="1" spans="1:20">
      <c r="A17" s="22">
        <v>6</v>
      </c>
      <c r="B17" s="22"/>
      <c r="C17" s="25" t="s">
        <v>95</v>
      </c>
      <c r="D17" s="25" t="s">
        <v>71</v>
      </c>
      <c r="E17" s="25" t="s">
        <v>103</v>
      </c>
      <c r="F17" s="25" t="s">
        <v>26</v>
      </c>
      <c r="G17" s="25" t="s">
        <v>73</v>
      </c>
      <c r="H17" s="25" t="s">
        <v>104</v>
      </c>
      <c r="I17" s="25" t="s">
        <v>88</v>
      </c>
      <c r="J17" s="25" t="s">
        <v>30</v>
      </c>
      <c r="K17" s="25" t="s">
        <v>65</v>
      </c>
      <c r="L17" s="25" t="s">
        <v>99</v>
      </c>
      <c r="M17" s="40">
        <v>6000</v>
      </c>
      <c r="N17" s="40">
        <v>2200</v>
      </c>
      <c r="O17" s="25">
        <v>35</v>
      </c>
      <c r="P17" s="25" t="s">
        <v>32</v>
      </c>
      <c r="Q17" s="18" t="s">
        <v>105</v>
      </c>
      <c r="R17" s="25" t="s">
        <v>106</v>
      </c>
      <c r="S17" s="25" t="s">
        <v>107</v>
      </c>
      <c r="T17" s="25"/>
    </row>
    <row r="18" s="5" customFormat="1" ht="54" hidden="1" spans="1:20">
      <c r="A18" s="19">
        <v>7</v>
      </c>
      <c r="B18" s="19"/>
      <c r="C18" s="25" t="s">
        <v>95</v>
      </c>
      <c r="D18" s="25" t="s">
        <v>24</v>
      </c>
      <c r="E18" s="25" t="s">
        <v>108</v>
      </c>
      <c r="F18" s="25" t="s">
        <v>26</v>
      </c>
      <c r="G18" s="25" t="s">
        <v>97</v>
      </c>
      <c r="H18" s="25" t="s">
        <v>109</v>
      </c>
      <c r="I18" s="25" t="s">
        <v>88</v>
      </c>
      <c r="J18" s="25" t="s">
        <v>30</v>
      </c>
      <c r="K18" s="25" t="s">
        <v>65</v>
      </c>
      <c r="L18" s="25" t="s">
        <v>110</v>
      </c>
      <c r="M18" s="40">
        <v>2988</v>
      </c>
      <c r="N18" s="40">
        <v>1239</v>
      </c>
      <c r="O18" s="25">
        <v>50</v>
      </c>
      <c r="P18" s="25" t="s">
        <v>32</v>
      </c>
      <c r="Q18" s="18" t="s">
        <v>111</v>
      </c>
      <c r="R18" s="25" t="s">
        <v>112</v>
      </c>
      <c r="S18" s="25" t="s">
        <v>113</v>
      </c>
      <c r="T18" s="25"/>
    </row>
    <row r="19" s="5" customFormat="1" ht="32.25" hidden="1" customHeight="1" spans="1:20">
      <c r="A19" s="19">
        <v>8</v>
      </c>
      <c r="B19" s="19"/>
      <c r="C19" s="25" t="s">
        <v>114</v>
      </c>
      <c r="D19" s="25" t="s">
        <v>71</v>
      </c>
      <c r="E19" s="25" t="s">
        <v>115</v>
      </c>
      <c r="F19" s="25" t="s">
        <v>116</v>
      </c>
      <c r="G19" s="25" t="s">
        <v>73</v>
      </c>
      <c r="H19" s="25" t="s">
        <v>115</v>
      </c>
      <c r="I19" s="25" t="s">
        <v>75</v>
      </c>
      <c r="J19" s="25" t="s">
        <v>30</v>
      </c>
      <c r="K19" s="25" t="s">
        <v>65</v>
      </c>
      <c r="L19" s="25" t="s">
        <v>117</v>
      </c>
      <c r="M19" s="41">
        <v>1600</v>
      </c>
      <c r="N19" s="41">
        <v>1600</v>
      </c>
      <c r="O19" s="25" t="s">
        <v>66</v>
      </c>
      <c r="P19" s="25" t="s">
        <v>32</v>
      </c>
      <c r="Q19" s="51" t="s">
        <v>118</v>
      </c>
      <c r="R19" s="25" t="s">
        <v>119</v>
      </c>
      <c r="S19" s="25" t="s">
        <v>120</v>
      </c>
      <c r="T19" s="25"/>
    </row>
    <row r="20" s="6" customFormat="1" ht="60.95" hidden="1" customHeight="1" spans="1:20">
      <c r="A20" s="22">
        <v>9</v>
      </c>
      <c r="B20" s="22"/>
      <c r="C20" s="19" t="s">
        <v>121</v>
      </c>
      <c r="D20" s="19" t="s">
        <v>71</v>
      </c>
      <c r="E20" s="25" t="s">
        <v>122</v>
      </c>
      <c r="F20" s="25" t="s">
        <v>123</v>
      </c>
      <c r="G20" s="19" t="s">
        <v>124</v>
      </c>
      <c r="H20" s="25" t="s">
        <v>125</v>
      </c>
      <c r="I20" s="19" t="s">
        <v>75</v>
      </c>
      <c r="J20" s="19" t="s">
        <v>30</v>
      </c>
      <c r="K20" s="19" t="s">
        <v>65</v>
      </c>
      <c r="L20" s="25" t="s">
        <v>126</v>
      </c>
      <c r="M20" s="38">
        <v>1100</v>
      </c>
      <c r="N20" s="38">
        <v>1100</v>
      </c>
      <c r="O20" s="25" t="s">
        <v>127</v>
      </c>
      <c r="P20" s="19" t="s">
        <v>47</v>
      </c>
      <c r="Q20" s="18" t="s">
        <v>128</v>
      </c>
      <c r="R20" s="25" t="s">
        <v>129</v>
      </c>
      <c r="S20" s="25" t="s">
        <v>130</v>
      </c>
      <c r="T20" s="47"/>
    </row>
    <row r="21" ht="38.45" customHeight="1" spans="1:20">
      <c r="A21" s="19" t="s">
        <v>61</v>
      </c>
      <c r="B21" s="19"/>
      <c r="C21" s="25"/>
      <c r="D21" s="25"/>
      <c r="E21" s="25"/>
      <c r="F21" s="25"/>
      <c r="G21" s="25"/>
      <c r="H21" s="25"/>
      <c r="I21" s="25"/>
      <c r="J21" s="25"/>
      <c r="K21" s="25"/>
      <c r="L21" s="25"/>
      <c r="M21" s="40">
        <f>SUM(M12:M20)</f>
        <v>184504</v>
      </c>
      <c r="N21" s="40">
        <f>SUM(N12:N20)</f>
        <v>71196</v>
      </c>
      <c r="O21" s="25"/>
      <c r="P21" s="25"/>
      <c r="Q21" s="18"/>
      <c r="R21" s="25"/>
      <c r="S21" s="25"/>
      <c r="T21" s="18"/>
    </row>
    <row r="22" s="4" customFormat="1" ht="42.6" customHeight="1" spans="1:20">
      <c r="A22" s="65" t="s">
        <v>131</v>
      </c>
      <c r="B22" s="65"/>
      <c r="C22" s="18"/>
      <c r="D22" s="18"/>
      <c r="E22" s="18"/>
      <c r="F22" s="18"/>
      <c r="G22" s="18"/>
      <c r="H22" s="18"/>
      <c r="I22" s="18"/>
      <c r="J22" s="18"/>
      <c r="K22" s="18"/>
      <c r="L22" s="18"/>
      <c r="M22" s="18"/>
      <c r="N22" s="18"/>
      <c r="O22" s="18"/>
      <c r="P22" s="18"/>
      <c r="Q22" s="18"/>
      <c r="R22" s="18"/>
      <c r="S22" s="18"/>
      <c r="T22" s="18"/>
    </row>
    <row r="23" s="5" customFormat="1" ht="53.1" hidden="1" customHeight="1" spans="1:20">
      <c r="A23" s="19">
        <v>1</v>
      </c>
      <c r="B23" s="19"/>
      <c r="C23" s="25" t="s">
        <v>132</v>
      </c>
      <c r="D23" s="25" t="s">
        <v>71</v>
      </c>
      <c r="E23" s="25" t="s">
        <v>133</v>
      </c>
      <c r="F23" s="25" t="s">
        <v>26</v>
      </c>
      <c r="G23" s="25" t="s">
        <v>73</v>
      </c>
      <c r="H23" s="25" t="s">
        <v>134</v>
      </c>
      <c r="I23" s="25" t="s">
        <v>88</v>
      </c>
      <c r="J23" s="25" t="s">
        <v>30</v>
      </c>
      <c r="K23" s="25" t="s">
        <v>89</v>
      </c>
      <c r="L23" s="25" t="s">
        <v>135</v>
      </c>
      <c r="M23" s="40">
        <v>138000</v>
      </c>
      <c r="N23" s="40">
        <v>5000</v>
      </c>
      <c r="O23" s="25">
        <v>930</v>
      </c>
      <c r="P23" s="25" t="s">
        <v>32</v>
      </c>
      <c r="Q23" s="18" t="s">
        <v>136</v>
      </c>
      <c r="R23" s="25" t="s">
        <v>137</v>
      </c>
      <c r="S23" s="25" t="s">
        <v>138</v>
      </c>
      <c r="T23" s="25" t="s">
        <v>51</v>
      </c>
    </row>
    <row r="24" s="5" customFormat="1" ht="95.1" hidden="1" customHeight="1" spans="1:20">
      <c r="A24" s="22">
        <v>2</v>
      </c>
      <c r="B24" s="22"/>
      <c r="C24" s="26" t="s">
        <v>132</v>
      </c>
      <c r="D24" s="26" t="s">
        <v>71</v>
      </c>
      <c r="E24" s="26" t="s">
        <v>139</v>
      </c>
      <c r="F24" s="26" t="s">
        <v>26</v>
      </c>
      <c r="G24" s="26" t="s">
        <v>73</v>
      </c>
      <c r="H24" s="26" t="s">
        <v>140</v>
      </c>
      <c r="I24" s="26" t="s">
        <v>29</v>
      </c>
      <c r="J24" s="26" t="s">
        <v>30</v>
      </c>
      <c r="K24" s="26" t="s">
        <v>89</v>
      </c>
      <c r="L24" s="26" t="s">
        <v>141</v>
      </c>
      <c r="M24" s="42">
        <v>30000</v>
      </c>
      <c r="N24" s="42">
        <v>6000</v>
      </c>
      <c r="O24" s="26">
        <v>200</v>
      </c>
      <c r="P24" s="26" t="s">
        <v>32</v>
      </c>
      <c r="Q24" s="52" t="s">
        <v>142</v>
      </c>
      <c r="R24" s="26" t="s">
        <v>29</v>
      </c>
      <c r="S24" s="26" t="s">
        <v>143</v>
      </c>
      <c r="T24" s="26" t="s">
        <v>144</v>
      </c>
    </row>
    <row r="25" s="5" customFormat="1" ht="68.1" hidden="1" customHeight="1" spans="1:20">
      <c r="A25" s="19">
        <v>3</v>
      </c>
      <c r="B25" s="19"/>
      <c r="C25" s="25" t="s">
        <v>132</v>
      </c>
      <c r="D25" s="25" t="s">
        <v>71</v>
      </c>
      <c r="E25" s="25" t="s">
        <v>145</v>
      </c>
      <c r="F25" s="25" t="s">
        <v>26</v>
      </c>
      <c r="G25" s="25" t="s">
        <v>73</v>
      </c>
      <c r="H25" s="25" t="s">
        <v>146</v>
      </c>
      <c r="I25" s="25" t="s">
        <v>29</v>
      </c>
      <c r="J25" s="25" t="s">
        <v>30</v>
      </c>
      <c r="K25" s="25" t="s">
        <v>89</v>
      </c>
      <c r="L25" s="25" t="s">
        <v>147</v>
      </c>
      <c r="M25" s="40">
        <v>70000</v>
      </c>
      <c r="N25" s="40">
        <v>20000</v>
      </c>
      <c r="O25" s="25">
        <v>300</v>
      </c>
      <c r="P25" s="25" t="s">
        <v>32</v>
      </c>
      <c r="Q25" s="18" t="s">
        <v>148</v>
      </c>
      <c r="R25" s="25" t="s">
        <v>149</v>
      </c>
      <c r="S25" s="25" t="s">
        <v>150</v>
      </c>
      <c r="T25" s="25"/>
    </row>
    <row r="26" s="5" customFormat="1" ht="51" hidden="1" customHeight="1" spans="1:20">
      <c r="A26" s="22">
        <v>4</v>
      </c>
      <c r="B26" s="22"/>
      <c r="C26" s="25" t="s">
        <v>132</v>
      </c>
      <c r="D26" s="25" t="s">
        <v>24</v>
      </c>
      <c r="E26" s="25" t="s">
        <v>151</v>
      </c>
      <c r="F26" s="25" t="s">
        <v>26</v>
      </c>
      <c r="G26" s="25" t="s">
        <v>38</v>
      </c>
      <c r="H26" s="25" t="s">
        <v>152</v>
      </c>
      <c r="I26" s="25" t="s">
        <v>29</v>
      </c>
      <c r="J26" s="25" t="s">
        <v>30</v>
      </c>
      <c r="K26" s="25" t="s">
        <v>89</v>
      </c>
      <c r="L26" s="25" t="s">
        <v>153</v>
      </c>
      <c r="M26" s="40">
        <v>2000</v>
      </c>
      <c r="N26" s="40">
        <v>2000</v>
      </c>
      <c r="O26" s="25">
        <v>40</v>
      </c>
      <c r="P26" s="25" t="s">
        <v>47</v>
      </c>
      <c r="Q26" s="18" t="s">
        <v>154</v>
      </c>
      <c r="R26" s="25" t="s">
        <v>155</v>
      </c>
      <c r="S26" s="25" t="s">
        <v>156</v>
      </c>
      <c r="T26" s="25"/>
    </row>
    <row r="27" s="5" customFormat="1" ht="81" hidden="1" customHeight="1" spans="1:20">
      <c r="A27" s="19">
        <v>5</v>
      </c>
      <c r="B27" s="19"/>
      <c r="C27" s="25" t="s">
        <v>132</v>
      </c>
      <c r="D27" s="25" t="s">
        <v>24</v>
      </c>
      <c r="E27" s="25" t="s">
        <v>157</v>
      </c>
      <c r="F27" s="25" t="s">
        <v>26</v>
      </c>
      <c r="G27" s="25" t="s">
        <v>38</v>
      </c>
      <c r="H27" s="25" t="s">
        <v>152</v>
      </c>
      <c r="I27" s="25" t="s">
        <v>29</v>
      </c>
      <c r="J27" s="25" t="s">
        <v>30</v>
      </c>
      <c r="K27" s="25" t="s">
        <v>89</v>
      </c>
      <c r="L27" s="25" t="s">
        <v>158</v>
      </c>
      <c r="M27" s="40">
        <v>5000</v>
      </c>
      <c r="N27" s="40">
        <v>1220</v>
      </c>
      <c r="O27" s="25">
        <v>25</v>
      </c>
      <c r="P27" s="25" t="s">
        <v>47</v>
      </c>
      <c r="Q27" s="18" t="s">
        <v>159</v>
      </c>
      <c r="R27" s="25" t="s">
        <v>160</v>
      </c>
      <c r="S27" s="25" t="s">
        <v>161</v>
      </c>
      <c r="T27" s="25"/>
    </row>
    <row r="28" ht="135" hidden="1" customHeight="1" spans="1:20">
      <c r="A28" s="22">
        <v>6</v>
      </c>
      <c r="B28" s="22"/>
      <c r="C28" s="25" t="s">
        <v>162</v>
      </c>
      <c r="D28" s="25" t="s">
        <v>71</v>
      </c>
      <c r="E28" s="25" t="s">
        <v>163</v>
      </c>
      <c r="F28" s="25" t="s">
        <v>26</v>
      </c>
      <c r="G28" s="25" t="s">
        <v>73</v>
      </c>
      <c r="H28" s="25" t="s">
        <v>164</v>
      </c>
      <c r="I28" s="25" t="s">
        <v>29</v>
      </c>
      <c r="J28" s="25" t="s">
        <v>30</v>
      </c>
      <c r="K28" s="25" t="s">
        <v>89</v>
      </c>
      <c r="L28" s="25" t="s">
        <v>165</v>
      </c>
      <c r="M28" s="40">
        <v>62701.64</v>
      </c>
      <c r="N28" s="40">
        <v>59413.49</v>
      </c>
      <c r="O28" s="25" t="s">
        <v>66</v>
      </c>
      <c r="P28" s="25" t="s">
        <v>32</v>
      </c>
      <c r="Q28" s="18" t="s">
        <v>166</v>
      </c>
      <c r="R28" s="25" t="s">
        <v>167</v>
      </c>
      <c r="S28" s="25" t="s">
        <v>168</v>
      </c>
      <c r="T28" s="18"/>
    </row>
    <row r="29" s="5" customFormat="1" ht="155.1" hidden="1" customHeight="1" spans="1:20">
      <c r="A29" s="19">
        <v>7</v>
      </c>
      <c r="B29" s="19">
        <v>3</v>
      </c>
      <c r="C29" s="25" t="s">
        <v>23</v>
      </c>
      <c r="D29" s="25" t="s">
        <v>71</v>
      </c>
      <c r="E29" s="25" t="s">
        <v>169</v>
      </c>
      <c r="F29" s="25" t="s">
        <v>26</v>
      </c>
      <c r="G29" s="25" t="s">
        <v>73</v>
      </c>
      <c r="H29" s="25" t="s">
        <v>170</v>
      </c>
      <c r="I29" s="25" t="s">
        <v>29</v>
      </c>
      <c r="J29" s="25" t="s">
        <v>30</v>
      </c>
      <c r="K29" s="25" t="s">
        <v>89</v>
      </c>
      <c r="L29" s="25" t="s">
        <v>171</v>
      </c>
      <c r="M29" s="25">
        <v>13000</v>
      </c>
      <c r="N29" s="25">
        <v>2000</v>
      </c>
      <c r="O29" s="25" t="s">
        <v>66</v>
      </c>
      <c r="P29" s="25" t="s">
        <v>32</v>
      </c>
      <c r="Q29" s="18" t="s">
        <v>172</v>
      </c>
      <c r="R29" s="18" t="s">
        <v>173</v>
      </c>
      <c r="S29" s="25" t="s">
        <v>174</v>
      </c>
      <c r="T29" s="25"/>
    </row>
    <row r="30" s="5" customFormat="1" ht="48.95" hidden="1" customHeight="1" spans="1:20">
      <c r="A30" s="22">
        <v>8</v>
      </c>
      <c r="B30" s="22">
        <v>4</v>
      </c>
      <c r="C30" s="25" t="s">
        <v>23</v>
      </c>
      <c r="D30" s="25" t="s">
        <v>97</v>
      </c>
      <c r="E30" s="25" t="s">
        <v>175</v>
      </c>
      <c r="F30" s="25" t="s">
        <v>176</v>
      </c>
      <c r="G30" s="25" t="s">
        <v>177</v>
      </c>
      <c r="H30" s="25" t="s">
        <v>178</v>
      </c>
      <c r="I30" s="25" t="s">
        <v>88</v>
      </c>
      <c r="J30" s="25" t="s">
        <v>30</v>
      </c>
      <c r="K30" s="25" t="s">
        <v>89</v>
      </c>
      <c r="L30" s="25" t="s">
        <v>89</v>
      </c>
      <c r="M30" s="25">
        <v>428.03</v>
      </c>
      <c r="N30" s="25">
        <v>428.03</v>
      </c>
      <c r="O30" s="25" t="s">
        <v>127</v>
      </c>
      <c r="P30" s="25" t="s">
        <v>47</v>
      </c>
      <c r="Q30" s="25" t="s">
        <v>179</v>
      </c>
      <c r="R30" s="25" t="s">
        <v>23</v>
      </c>
      <c r="S30" s="25" t="s">
        <v>180</v>
      </c>
      <c r="T30" s="25"/>
    </row>
    <row r="31" s="5" customFormat="1" ht="39.95" hidden="1" customHeight="1" spans="1:20">
      <c r="A31" s="19">
        <v>9</v>
      </c>
      <c r="B31" s="19">
        <v>5</v>
      </c>
      <c r="C31" s="25" t="s">
        <v>23</v>
      </c>
      <c r="D31" s="25" t="s">
        <v>71</v>
      </c>
      <c r="E31" s="25" t="s">
        <v>181</v>
      </c>
      <c r="F31" s="25" t="s">
        <v>26</v>
      </c>
      <c r="G31" s="25" t="s">
        <v>73</v>
      </c>
      <c r="H31" s="25" t="s">
        <v>182</v>
      </c>
      <c r="I31" s="25" t="s">
        <v>29</v>
      </c>
      <c r="J31" s="25" t="s">
        <v>30</v>
      </c>
      <c r="K31" s="25" t="s">
        <v>89</v>
      </c>
      <c r="L31" s="25" t="s">
        <v>89</v>
      </c>
      <c r="M31" s="25">
        <v>10000</v>
      </c>
      <c r="N31" s="25">
        <v>1000</v>
      </c>
      <c r="O31" s="25" t="s">
        <v>66</v>
      </c>
      <c r="P31" s="25" t="s">
        <v>32</v>
      </c>
      <c r="Q31" s="25" t="s">
        <v>183</v>
      </c>
      <c r="R31" s="25" t="s">
        <v>181</v>
      </c>
      <c r="S31" s="25" t="s">
        <v>184</v>
      </c>
      <c r="T31" s="25"/>
    </row>
    <row r="32" s="5" customFormat="1" ht="65.1" hidden="1" customHeight="1" spans="1:20">
      <c r="A32" s="22">
        <v>10</v>
      </c>
      <c r="B32" s="22">
        <v>6</v>
      </c>
      <c r="C32" s="25" t="s">
        <v>23</v>
      </c>
      <c r="D32" s="25" t="s">
        <v>71</v>
      </c>
      <c r="E32" s="25" t="s">
        <v>185</v>
      </c>
      <c r="F32" s="25" t="s">
        <v>26</v>
      </c>
      <c r="G32" s="25" t="s">
        <v>73</v>
      </c>
      <c r="H32" s="25" t="s">
        <v>186</v>
      </c>
      <c r="I32" s="25" t="s">
        <v>29</v>
      </c>
      <c r="J32" s="25" t="s">
        <v>30</v>
      </c>
      <c r="K32" s="25" t="s">
        <v>89</v>
      </c>
      <c r="L32" s="25" t="s">
        <v>89</v>
      </c>
      <c r="M32" s="25">
        <v>4000</v>
      </c>
      <c r="N32" s="25">
        <v>4000</v>
      </c>
      <c r="O32" s="25" t="s">
        <v>66</v>
      </c>
      <c r="P32" s="25" t="s">
        <v>32</v>
      </c>
      <c r="Q32" s="25" t="s">
        <v>187</v>
      </c>
      <c r="R32" s="25" t="s">
        <v>188</v>
      </c>
      <c r="S32" s="25" t="s">
        <v>189</v>
      </c>
      <c r="T32" s="25"/>
    </row>
    <row r="33" s="5" customFormat="1" ht="42" hidden="1" customHeight="1" spans="1:20">
      <c r="A33" s="19">
        <v>11</v>
      </c>
      <c r="B33" s="19">
        <v>7</v>
      </c>
      <c r="C33" s="25" t="s">
        <v>23</v>
      </c>
      <c r="D33" s="69" t="s">
        <v>71</v>
      </c>
      <c r="E33" s="25" t="s">
        <v>190</v>
      </c>
      <c r="F33" s="25" t="s">
        <v>123</v>
      </c>
      <c r="G33" s="25" t="s">
        <v>73</v>
      </c>
      <c r="H33" s="25" t="s">
        <v>191</v>
      </c>
      <c r="I33" s="25" t="s">
        <v>29</v>
      </c>
      <c r="J33" s="25" t="s">
        <v>30</v>
      </c>
      <c r="K33" s="25" t="s">
        <v>89</v>
      </c>
      <c r="L33" s="25" t="s">
        <v>89</v>
      </c>
      <c r="M33" s="40">
        <v>4000</v>
      </c>
      <c r="N33" s="40">
        <v>1000</v>
      </c>
      <c r="O33" s="25" t="s">
        <v>66</v>
      </c>
      <c r="P33" s="25" t="s">
        <v>32</v>
      </c>
      <c r="Q33" s="18" t="s">
        <v>192</v>
      </c>
      <c r="R33" s="25" t="s">
        <v>193</v>
      </c>
      <c r="S33" s="25" t="s">
        <v>194</v>
      </c>
      <c r="T33" s="25" t="s">
        <v>195</v>
      </c>
    </row>
    <row r="34" s="5" customFormat="1" ht="69.95" hidden="1" customHeight="1" spans="1:21">
      <c r="A34" s="19"/>
      <c r="B34" s="19">
        <v>8</v>
      </c>
      <c r="C34" s="70" t="s">
        <v>23</v>
      </c>
      <c r="D34" s="71" t="s">
        <v>71</v>
      </c>
      <c r="E34" s="25" t="s">
        <v>196</v>
      </c>
      <c r="F34" s="25" t="s">
        <v>197</v>
      </c>
      <c r="G34" s="25" t="s">
        <v>38</v>
      </c>
      <c r="H34" s="25" t="s">
        <v>198</v>
      </c>
      <c r="I34" s="76" t="s">
        <v>29</v>
      </c>
      <c r="J34" s="76" t="s">
        <v>199</v>
      </c>
      <c r="K34" s="76" t="s">
        <v>89</v>
      </c>
      <c r="L34" s="76" t="s">
        <v>89</v>
      </c>
      <c r="M34" s="40">
        <v>23000</v>
      </c>
      <c r="N34" s="40">
        <v>2500</v>
      </c>
      <c r="O34" s="76" t="s">
        <v>66</v>
      </c>
      <c r="P34" s="76" t="s">
        <v>32</v>
      </c>
      <c r="Q34" s="18" t="s">
        <v>200</v>
      </c>
      <c r="R34" s="25" t="s">
        <v>201</v>
      </c>
      <c r="S34" s="25" t="s">
        <v>202</v>
      </c>
      <c r="T34" s="25" t="s">
        <v>203</v>
      </c>
      <c r="U34" s="18" t="s">
        <v>204</v>
      </c>
    </row>
    <row r="35" s="5" customFormat="1" ht="165" customHeight="1" spans="1:20">
      <c r="A35" s="22">
        <v>12</v>
      </c>
      <c r="B35" s="22">
        <v>4</v>
      </c>
      <c r="C35" s="19" t="s">
        <v>35</v>
      </c>
      <c r="D35" s="19" t="s">
        <v>71</v>
      </c>
      <c r="E35" s="25" t="s">
        <v>205</v>
      </c>
      <c r="F35" s="19" t="s">
        <v>37</v>
      </c>
      <c r="G35" s="19" t="s">
        <v>73</v>
      </c>
      <c r="H35" s="25" t="s">
        <v>206</v>
      </c>
      <c r="I35" s="19" t="s">
        <v>29</v>
      </c>
      <c r="J35" s="19" t="s">
        <v>30</v>
      </c>
      <c r="K35" s="19" t="s">
        <v>89</v>
      </c>
      <c r="L35" s="25" t="s">
        <v>207</v>
      </c>
      <c r="M35" s="40">
        <v>120000</v>
      </c>
      <c r="N35" s="40">
        <v>15000</v>
      </c>
      <c r="O35" s="25">
        <v>40</v>
      </c>
      <c r="P35" s="19" t="s">
        <v>32</v>
      </c>
      <c r="Q35" s="18" t="s">
        <v>208</v>
      </c>
      <c r="R35" s="25" t="s">
        <v>209</v>
      </c>
      <c r="S35" s="25" t="s">
        <v>210</v>
      </c>
      <c r="T35" s="25"/>
    </row>
    <row r="36" s="5" customFormat="1" ht="122.1" customHeight="1" spans="1:20">
      <c r="A36" s="19">
        <v>13</v>
      </c>
      <c r="B36" s="19">
        <v>5</v>
      </c>
      <c r="C36" s="19" t="s">
        <v>35</v>
      </c>
      <c r="D36" s="19" t="s">
        <v>71</v>
      </c>
      <c r="E36" s="25" t="s">
        <v>211</v>
      </c>
      <c r="F36" s="19" t="s">
        <v>37</v>
      </c>
      <c r="G36" s="19" t="s">
        <v>73</v>
      </c>
      <c r="H36" s="25" t="s">
        <v>212</v>
      </c>
      <c r="I36" s="19" t="s">
        <v>29</v>
      </c>
      <c r="J36" s="19" t="s">
        <v>30</v>
      </c>
      <c r="K36" s="19" t="s">
        <v>89</v>
      </c>
      <c r="L36" s="25" t="s">
        <v>213</v>
      </c>
      <c r="M36" s="40">
        <v>14020</v>
      </c>
      <c r="N36" s="40">
        <v>14020</v>
      </c>
      <c r="O36" s="25">
        <v>85</v>
      </c>
      <c r="P36" s="19" t="s">
        <v>32</v>
      </c>
      <c r="Q36" s="18" t="s">
        <v>214</v>
      </c>
      <c r="R36" s="25" t="s">
        <v>215</v>
      </c>
      <c r="S36" s="25" t="s">
        <v>216</v>
      </c>
      <c r="T36" s="25"/>
    </row>
    <row r="37" s="5" customFormat="1" ht="87" customHeight="1" spans="1:20">
      <c r="A37" s="22">
        <v>14</v>
      </c>
      <c r="B37" s="22">
        <v>6</v>
      </c>
      <c r="C37" s="19" t="s">
        <v>35</v>
      </c>
      <c r="D37" s="19" t="s">
        <v>97</v>
      </c>
      <c r="E37" s="25" t="s">
        <v>217</v>
      </c>
      <c r="F37" s="19" t="s">
        <v>37</v>
      </c>
      <c r="G37" s="19" t="s">
        <v>73</v>
      </c>
      <c r="H37" s="25" t="s">
        <v>218</v>
      </c>
      <c r="I37" s="19" t="s">
        <v>29</v>
      </c>
      <c r="J37" s="19" t="s">
        <v>30</v>
      </c>
      <c r="K37" s="19" t="s">
        <v>89</v>
      </c>
      <c r="L37" s="25" t="s">
        <v>219</v>
      </c>
      <c r="M37" s="40">
        <v>42600</v>
      </c>
      <c r="N37" s="40">
        <v>6000</v>
      </c>
      <c r="O37" s="25">
        <v>100</v>
      </c>
      <c r="P37" s="19" t="s">
        <v>32</v>
      </c>
      <c r="Q37" s="18" t="s">
        <v>220</v>
      </c>
      <c r="R37" s="25" t="s">
        <v>221</v>
      </c>
      <c r="S37" s="25" t="s">
        <v>222</v>
      </c>
      <c r="T37" s="19"/>
    </row>
    <row r="38" s="5" customFormat="1" ht="75.95" customHeight="1" spans="1:20">
      <c r="A38" s="19">
        <v>15</v>
      </c>
      <c r="B38" s="19">
        <v>7</v>
      </c>
      <c r="C38" s="19" t="s">
        <v>35</v>
      </c>
      <c r="D38" s="19" t="s">
        <v>97</v>
      </c>
      <c r="E38" s="25" t="s">
        <v>223</v>
      </c>
      <c r="F38" s="19" t="s">
        <v>37</v>
      </c>
      <c r="G38" s="19" t="s">
        <v>73</v>
      </c>
      <c r="H38" s="25" t="s">
        <v>224</v>
      </c>
      <c r="I38" s="19" t="s">
        <v>29</v>
      </c>
      <c r="J38" s="19" t="s">
        <v>30</v>
      </c>
      <c r="K38" s="19" t="s">
        <v>89</v>
      </c>
      <c r="L38" s="25" t="s">
        <v>225</v>
      </c>
      <c r="M38" s="40">
        <v>32000</v>
      </c>
      <c r="N38" s="40">
        <v>1000</v>
      </c>
      <c r="O38" s="25">
        <v>70</v>
      </c>
      <c r="P38" s="19" t="s">
        <v>32</v>
      </c>
      <c r="Q38" s="18" t="s">
        <v>226</v>
      </c>
      <c r="R38" s="25" t="s">
        <v>227</v>
      </c>
      <c r="S38" s="25" t="s">
        <v>228</v>
      </c>
      <c r="T38" s="25"/>
    </row>
    <row r="39" s="5" customFormat="1" ht="192.95" customHeight="1" spans="1:20">
      <c r="A39" s="22">
        <v>16</v>
      </c>
      <c r="B39" s="22">
        <v>8</v>
      </c>
      <c r="C39" s="19" t="s">
        <v>35</v>
      </c>
      <c r="D39" s="19" t="s">
        <v>97</v>
      </c>
      <c r="E39" s="25" t="s">
        <v>229</v>
      </c>
      <c r="F39" s="19" t="s">
        <v>37</v>
      </c>
      <c r="G39" s="19" t="s">
        <v>73</v>
      </c>
      <c r="H39" s="25" t="s">
        <v>230</v>
      </c>
      <c r="I39" s="19" t="s">
        <v>29</v>
      </c>
      <c r="J39" s="19" t="s">
        <v>30</v>
      </c>
      <c r="K39" s="19" t="s">
        <v>89</v>
      </c>
      <c r="L39" s="25" t="s">
        <v>231</v>
      </c>
      <c r="M39" s="40">
        <v>30000</v>
      </c>
      <c r="N39" s="40">
        <v>1000</v>
      </c>
      <c r="O39" s="25">
        <v>60</v>
      </c>
      <c r="P39" s="19" t="s">
        <v>32</v>
      </c>
      <c r="Q39" s="18" t="s">
        <v>232</v>
      </c>
      <c r="R39" s="25" t="s">
        <v>233</v>
      </c>
      <c r="S39" s="25" t="s">
        <v>234</v>
      </c>
      <c r="T39" s="25"/>
    </row>
    <row r="40" s="5" customFormat="1" ht="86.1" customHeight="1" spans="1:20">
      <c r="A40" s="19">
        <v>17</v>
      </c>
      <c r="B40" s="19">
        <v>9</v>
      </c>
      <c r="C40" s="19" t="s">
        <v>35</v>
      </c>
      <c r="D40" s="19" t="s">
        <v>71</v>
      </c>
      <c r="E40" s="25" t="s">
        <v>235</v>
      </c>
      <c r="F40" s="19" t="s">
        <v>37</v>
      </c>
      <c r="G40" s="19" t="s">
        <v>73</v>
      </c>
      <c r="H40" s="25" t="s">
        <v>236</v>
      </c>
      <c r="I40" s="19" t="s">
        <v>29</v>
      </c>
      <c r="J40" s="19" t="s">
        <v>30</v>
      </c>
      <c r="K40" s="19" t="s">
        <v>89</v>
      </c>
      <c r="L40" s="25" t="s">
        <v>237</v>
      </c>
      <c r="M40" s="40">
        <v>32000</v>
      </c>
      <c r="N40" s="40">
        <v>12000</v>
      </c>
      <c r="O40" s="25">
        <v>100</v>
      </c>
      <c r="P40" s="19" t="s">
        <v>32</v>
      </c>
      <c r="Q40" s="18" t="s">
        <v>238</v>
      </c>
      <c r="R40" s="25" t="s">
        <v>239</v>
      </c>
      <c r="S40" s="25" t="s">
        <v>240</v>
      </c>
      <c r="T40" s="25"/>
    </row>
    <row r="41" s="5" customFormat="1" ht="108" customHeight="1" spans="1:20">
      <c r="A41" s="22">
        <v>18</v>
      </c>
      <c r="B41" s="22">
        <v>10</v>
      </c>
      <c r="C41" s="19" t="s">
        <v>35</v>
      </c>
      <c r="D41" s="19" t="s">
        <v>97</v>
      </c>
      <c r="E41" s="25" t="s">
        <v>241</v>
      </c>
      <c r="F41" s="19" t="s">
        <v>37</v>
      </c>
      <c r="G41" s="19" t="s">
        <v>73</v>
      </c>
      <c r="H41" s="25" t="s">
        <v>242</v>
      </c>
      <c r="I41" s="19" t="s">
        <v>29</v>
      </c>
      <c r="J41" s="19" t="s">
        <v>30</v>
      </c>
      <c r="K41" s="19" t="s">
        <v>89</v>
      </c>
      <c r="L41" s="25" t="s">
        <v>243</v>
      </c>
      <c r="M41" s="40">
        <v>127000</v>
      </c>
      <c r="N41" s="40">
        <v>3000</v>
      </c>
      <c r="O41" s="25">
        <v>80</v>
      </c>
      <c r="P41" s="19" t="s">
        <v>32</v>
      </c>
      <c r="Q41" s="18" t="s">
        <v>244</v>
      </c>
      <c r="R41" s="25" t="s">
        <v>245</v>
      </c>
      <c r="S41" s="25" t="s">
        <v>246</v>
      </c>
      <c r="T41" s="25"/>
    </row>
    <row r="42" s="5" customFormat="1" ht="60.95" customHeight="1" spans="1:20">
      <c r="A42" s="19">
        <v>19</v>
      </c>
      <c r="B42" s="19">
        <v>11</v>
      </c>
      <c r="C42" s="19" t="s">
        <v>35</v>
      </c>
      <c r="D42" s="19" t="s">
        <v>97</v>
      </c>
      <c r="E42" s="25" t="s">
        <v>247</v>
      </c>
      <c r="F42" s="19" t="s">
        <v>37</v>
      </c>
      <c r="G42" s="19" t="s">
        <v>73</v>
      </c>
      <c r="H42" s="25" t="s">
        <v>248</v>
      </c>
      <c r="I42" s="19" t="s">
        <v>29</v>
      </c>
      <c r="J42" s="19" t="s">
        <v>30</v>
      </c>
      <c r="K42" s="19" t="s">
        <v>89</v>
      </c>
      <c r="L42" s="25" t="s">
        <v>213</v>
      </c>
      <c r="M42" s="40">
        <v>47800</v>
      </c>
      <c r="N42" s="40">
        <v>47800</v>
      </c>
      <c r="O42" s="25">
        <v>200</v>
      </c>
      <c r="P42" s="19" t="s">
        <v>32</v>
      </c>
      <c r="Q42" s="18" t="s">
        <v>249</v>
      </c>
      <c r="R42" s="25" t="s">
        <v>250</v>
      </c>
      <c r="S42" s="25" t="s">
        <v>251</v>
      </c>
      <c r="T42" s="25"/>
    </row>
    <row r="43" s="6" customFormat="1" ht="123" hidden="1" customHeight="1" spans="1:20">
      <c r="A43" s="22">
        <v>20</v>
      </c>
      <c r="B43" s="22"/>
      <c r="C43" s="19" t="s">
        <v>70</v>
      </c>
      <c r="D43" s="19" t="s">
        <v>71</v>
      </c>
      <c r="E43" s="25" t="s">
        <v>252</v>
      </c>
      <c r="F43" s="25" t="s">
        <v>86</v>
      </c>
      <c r="G43" s="19" t="s">
        <v>73</v>
      </c>
      <c r="H43" s="25" t="s">
        <v>253</v>
      </c>
      <c r="I43" s="19" t="s">
        <v>75</v>
      </c>
      <c r="J43" s="19" t="s">
        <v>30</v>
      </c>
      <c r="K43" s="19" t="s">
        <v>89</v>
      </c>
      <c r="L43" s="25" t="s">
        <v>254</v>
      </c>
      <c r="M43" s="38">
        <v>19963.36</v>
      </c>
      <c r="N43" s="38">
        <v>938.94</v>
      </c>
      <c r="O43" s="25">
        <v>200</v>
      </c>
      <c r="P43" s="19" t="s">
        <v>32</v>
      </c>
      <c r="Q43" s="18" t="s">
        <v>255</v>
      </c>
      <c r="R43" s="25" t="s">
        <v>256</v>
      </c>
      <c r="S43" s="25" t="s">
        <v>257</v>
      </c>
      <c r="T43" s="47"/>
    </row>
    <row r="44" s="5" customFormat="1" ht="87.95" hidden="1" customHeight="1" spans="1:20">
      <c r="A44" s="19">
        <v>21</v>
      </c>
      <c r="B44" s="19"/>
      <c r="C44" s="25" t="s">
        <v>95</v>
      </c>
      <c r="D44" s="25" t="s">
        <v>71</v>
      </c>
      <c r="E44" s="25" t="s">
        <v>258</v>
      </c>
      <c r="F44" s="25" t="s">
        <v>259</v>
      </c>
      <c r="G44" s="25" t="s">
        <v>73</v>
      </c>
      <c r="H44" s="25" t="s">
        <v>260</v>
      </c>
      <c r="I44" s="25" t="s">
        <v>29</v>
      </c>
      <c r="J44" s="25" t="s">
        <v>261</v>
      </c>
      <c r="K44" s="25" t="s">
        <v>89</v>
      </c>
      <c r="L44" s="25" t="s">
        <v>262</v>
      </c>
      <c r="M44" s="40">
        <v>53000</v>
      </c>
      <c r="N44" s="40">
        <v>5000</v>
      </c>
      <c r="O44" s="25" t="s">
        <v>263</v>
      </c>
      <c r="P44" s="25" t="s">
        <v>32</v>
      </c>
      <c r="Q44" s="18" t="s">
        <v>264</v>
      </c>
      <c r="R44" s="25" t="s">
        <v>265</v>
      </c>
      <c r="S44" s="25" t="s">
        <v>266</v>
      </c>
      <c r="T44" s="25"/>
    </row>
    <row r="45" s="5" customFormat="1" ht="111.95" hidden="1" customHeight="1" spans="1:20">
      <c r="A45" s="22">
        <v>22</v>
      </c>
      <c r="B45" s="22"/>
      <c r="C45" s="25" t="s">
        <v>95</v>
      </c>
      <c r="D45" s="25" t="s">
        <v>71</v>
      </c>
      <c r="E45" s="25" t="s">
        <v>267</v>
      </c>
      <c r="F45" s="25" t="s">
        <v>86</v>
      </c>
      <c r="G45" s="25" t="s">
        <v>73</v>
      </c>
      <c r="H45" s="25" t="s">
        <v>268</v>
      </c>
      <c r="I45" s="25" t="s">
        <v>75</v>
      </c>
      <c r="J45" s="25" t="s">
        <v>30</v>
      </c>
      <c r="K45" s="25" t="s">
        <v>89</v>
      </c>
      <c r="L45" s="25" t="s">
        <v>269</v>
      </c>
      <c r="M45" s="40">
        <v>24000</v>
      </c>
      <c r="N45" s="40">
        <v>6000</v>
      </c>
      <c r="O45" s="25">
        <v>1000</v>
      </c>
      <c r="P45" s="25" t="s">
        <v>32</v>
      </c>
      <c r="Q45" s="18" t="s">
        <v>270</v>
      </c>
      <c r="R45" s="25" t="s">
        <v>78</v>
      </c>
      <c r="S45" s="25" t="s">
        <v>271</v>
      </c>
      <c r="T45" s="25"/>
    </row>
    <row r="46" s="5" customFormat="1" ht="90" hidden="1" customHeight="1" spans="1:20">
      <c r="A46" s="19">
        <v>23</v>
      </c>
      <c r="B46" s="19"/>
      <c r="C46" s="25" t="s">
        <v>95</v>
      </c>
      <c r="D46" s="25" t="s">
        <v>71</v>
      </c>
      <c r="E46" s="25" t="s">
        <v>272</v>
      </c>
      <c r="F46" s="25" t="s">
        <v>26</v>
      </c>
      <c r="G46" s="25" t="s">
        <v>73</v>
      </c>
      <c r="H46" s="25" t="s">
        <v>273</v>
      </c>
      <c r="I46" s="25" t="s">
        <v>29</v>
      </c>
      <c r="J46" s="25" t="s">
        <v>30</v>
      </c>
      <c r="K46" s="25" t="s">
        <v>89</v>
      </c>
      <c r="L46" s="25" t="s">
        <v>274</v>
      </c>
      <c r="M46" s="40">
        <v>30000</v>
      </c>
      <c r="N46" s="40">
        <v>17000</v>
      </c>
      <c r="O46" s="25">
        <v>100</v>
      </c>
      <c r="P46" s="25" t="s">
        <v>32</v>
      </c>
      <c r="Q46" s="18" t="s">
        <v>275</v>
      </c>
      <c r="R46" s="25" t="s">
        <v>272</v>
      </c>
      <c r="S46" s="25" t="s">
        <v>276</v>
      </c>
      <c r="T46" s="25"/>
    </row>
    <row r="47" s="5" customFormat="1" ht="84.95" hidden="1" customHeight="1" spans="1:20">
      <c r="A47" s="22">
        <v>24</v>
      </c>
      <c r="B47" s="22"/>
      <c r="C47" s="25" t="s">
        <v>95</v>
      </c>
      <c r="D47" s="25" t="s">
        <v>71</v>
      </c>
      <c r="E47" s="25" t="s">
        <v>277</v>
      </c>
      <c r="F47" s="25" t="s">
        <v>26</v>
      </c>
      <c r="G47" s="25" t="s">
        <v>73</v>
      </c>
      <c r="H47" s="25" t="s">
        <v>278</v>
      </c>
      <c r="I47" s="25" t="s">
        <v>29</v>
      </c>
      <c r="J47" s="25" t="s">
        <v>30</v>
      </c>
      <c r="K47" s="25" t="s">
        <v>89</v>
      </c>
      <c r="L47" s="25" t="s">
        <v>279</v>
      </c>
      <c r="M47" s="40">
        <v>24196</v>
      </c>
      <c r="N47" s="40">
        <v>7700</v>
      </c>
      <c r="O47" s="25">
        <v>30</v>
      </c>
      <c r="P47" s="25" t="s">
        <v>32</v>
      </c>
      <c r="Q47" s="18" t="s">
        <v>280</v>
      </c>
      <c r="R47" s="25" t="s">
        <v>277</v>
      </c>
      <c r="S47" s="25" t="s">
        <v>281</v>
      </c>
      <c r="T47" s="25"/>
    </row>
    <row r="48" s="6" customFormat="1" ht="89.1" hidden="1" customHeight="1" spans="1:20">
      <c r="A48" s="19">
        <v>25</v>
      </c>
      <c r="B48" s="19"/>
      <c r="C48" s="19" t="s">
        <v>95</v>
      </c>
      <c r="D48" s="19" t="s">
        <v>24</v>
      </c>
      <c r="E48" s="25" t="s">
        <v>282</v>
      </c>
      <c r="F48" s="25" t="s">
        <v>26</v>
      </c>
      <c r="G48" s="19" t="s">
        <v>73</v>
      </c>
      <c r="H48" s="25" t="s">
        <v>283</v>
      </c>
      <c r="I48" s="19" t="s">
        <v>29</v>
      </c>
      <c r="J48" s="19" t="s">
        <v>30</v>
      </c>
      <c r="K48" s="19" t="s">
        <v>89</v>
      </c>
      <c r="L48" s="25" t="s">
        <v>279</v>
      </c>
      <c r="M48" s="38">
        <v>7200</v>
      </c>
      <c r="N48" s="38">
        <v>1900</v>
      </c>
      <c r="O48" s="25">
        <v>20</v>
      </c>
      <c r="P48" s="19" t="s">
        <v>32</v>
      </c>
      <c r="Q48" s="18" t="s">
        <v>284</v>
      </c>
      <c r="R48" s="25" t="s">
        <v>285</v>
      </c>
      <c r="S48" s="25" t="s">
        <v>286</v>
      </c>
      <c r="T48" s="18" t="s">
        <v>287</v>
      </c>
    </row>
    <row r="49" s="6" customFormat="1" ht="86.1" hidden="1" customHeight="1" spans="1:20">
      <c r="A49" s="22">
        <v>26</v>
      </c>
      <c r="B49" s="22"/>
      <c r="C49" s="19" t="s">
        <v>288</v>
      </c>
      <c r="D49" s="19" t="s">
        <v>97</v>
      </c>
      <c r="E49" s="25" t="s">
        <v>289</v>
      </c>
      <c r="F49" s="25" t="s">
        <v>26</v>
      </c>
      <c r="G49" s="25" t="s">
        <v>290</v>
      </c>
      <c r="H49" s="25" t="s">
        <v>291</v>
      </c>
      <c r="I49" s="19" t="s">
        <v>75</v>
      </c>
      <c r="J49" s="19" t="s">
        <v>30</v>
      </c>
      <c r="K49" s="19" t="s">
        <v>89</v>
      </c>
      <c r="L49" s="25" t="s">
        <v>292</v>
      </c>
      <c r="M49" s="38">
        <v>1200</v>
      </c>
      <c r="N49" s="38">
        <v>1200</v>
      </c>
      <c r="O49" s="25" t="s">
        <v>293</v>
      </c>
      <c r="P49" s="19" t="s">
        <v>32</v>
      </c>
      <c r="Q49" s="18" t="s">
        <v>294</v>
      </c>
      <c r="R49" s="25" t="s">
        <v>295</v>
      </c>
      <c r="S49" s="25" t="s">
        <v>296</v>
      </c>
      <c r="T49" s="47"/>
    </row>
    <row r="50" s="6" customFormat="1" ht="69" hidden="1" customHeight="1" spans="1:20">
      <c r="A50" s="19">
        <v>27</v>
      </c>
      <c r="B50" s="19"/>
      <c r="C50" s="19" t="s">
        <v>288</v>
      </c>
      <c r="D50" s="25" t="s">
        <v>71</v>
      </c>
      <c r="E50" s="25" t="s">
        <v>297</v>
      </c>
      <c r="F50" s="25" t="s">
        <v>116</v>
      </c>
      <c r="G50" s="19" t="s">
        <v>73</v>
      </c>
      <c r="H50" s="25" t="s">
        <v>298</v>
      </c>
      <c r="I50" s="19" t="s">
        <v>29</v>
      </c>
      <c r="J50" s="19" t="s">
        <v>30</v>
      </c>
      <c r="K50" s="25" t="s">
        <v>89</v>
      </c>
      <c r="L50" s="25" t="s">
        <v>299</v>
      </c>
      <c r="M50" s="25">
        <v>30000</v>
      </c>
      <c r="N50" s="25">
        <v>25000</v>
      </c>
      <c r="O50" s="25">
        <v>500</v>
      </c>
      <c r="P50" s="25" t="s">
        <v>32</v>
      </c>
      <c r="Q50" s="18" t="s">
        <v>300</v>
      </c>
      <c r="R50" s="25" t="s">
        <v>301</v>
      </c>
      <c r="S50" s="25" t="s">
        <v>302</v>
      </c>
      <c r="T50" s="18"/>
    </row>
    <row r="51" s="5" customFormat="1" ht="40.5" hidden="1" spans="1:20">
      <c r="A51" s="19">
        <v>29</v>
      </c>
      <c r="B51" s="19"/>
      <c r="C51" s="25" t="s">
        <v>114</v>
      </c>
      <c r="D51" s="25" t="s">
        <v>71</v>
      </c>
      <c r="E51" s="25" t="s">
        <v>303</v>
      </c>
      <c r="F51" s="25" t="s">
        <v>304</v>
      </c>
      <c r="G51" s="25" t="s">
        <v>73</v>
      </c>
      <c r="H51" s="25" t="s">
        <v>305</v>
      </c>
      <c r="I51" s="25" t="s">
        <v>75</v>
      </c>
      <c r="J51" s="25" t="s">
        <v>30</v>
      </c>
      <c r="K51" s="25" t="s">
        <v>89</v>
      </c>
      <c r="L51" s="25" t="s">
        <v>306</v>
      </c>
      <c r="M51" s="40">
        <v>2332.36</v>
      </c>
      <c r="N51" s="40">
        <v>1404.87</v>
      </c>
      <c r="O51" s="25" t="s">
        <v>127</v>
      </c>
      <c r="P51" s="25" t="s">
        <v>32</v>
      </c>
      <c r="Q51" s="18" t="s">
        <v>307</v>
      </c>
      <c r="R51" s="25" t="s">
        <v>308</v>
      </c>
      <c r="S51" s="25" t="s">
        <v>309</v>
      </c>
      <c r="T51" s="25"/>
    </row>
    <row r="52" s="5" customFormat="1" ht="75.95" hidden="1" customHeight="1" spans="1:20">
      <c r="A52" s="22">
        <v>30</v>
      </c>
      <c r="B52" s="22"/>
      <c r="C52" s="25" t="s">
        <v>114</v>
      </c>
      <c r="D52" s="25" t="s">
        <v>71</v>
      </c>
      <c r="E52" s="25" t="s">
        <v>310</v>
      </c>
      <c r="F52" s="25" t="s">
        <v>116</v>
      </c>
      <c r="G52" s="25" t="s">
        <v>73</v>
      </c>
      <c r="H52" s="25" t="s">
        <v>311</v>
      </c>
      <c r="I52" s="25" t="s">
        <v>88</v>
      </c>
      <c r="J52" s="25" t="s">
        <v>30</v>
      </c>
      <c r="K52" s="25" t="s">
        <v>89</v>
      </c>
      <c r="L52" s="25" t="s">
        <v>312</v>
      </c>
      <c r="M52" s="40">
        <v>11526</v>
      </c>
      <c r="N52" s="40">
        <v>3500</v>
      </c>
      <c r="O52" s="25" t="s">
        <v>127</v>
      </c>
      <c r="P52" s="25" t="s">
        <v>47</v>
      </c>
      <c r="Q52" s="18" t="s">
        <v>313</v>
      </c>
      <c r="R52" s="25" t="s">
        <v>314</v>
      </c>
      <c r="S52" s="25" t="s">
        <v>315</v>
      </c>
      <c r="T52" s="25"/>
    </row>
    <row r="53" s="5" customFormat="1" ht="51" hidden="1" customHeight="1" spans="1:20">
      <c r="A53" s="19">
        <v>31</v>
      </c>
      <c r="B53" s="19"/>
      <c r="C53" s="25" t="s">
        <v>114</v>
      </c>
      <c r="D53" s="25" t="s">
        <v>71</v>
      </c>
      <c r="E53" s="25" t="s">
        <v>316</v>
      </c>
      <c r="F53" s="25" t="s">
        <v>317</v>
      </c>
      <c r="G53" s="25" t="s">
        <v>73</v>
      </c>
      <c r="H53" s="25" t="s">
        <v>318</v>
      </c>
      <c r="I53" s="25" t="s">
        <v>29</v>
      </c>
      <c r="J53" s="25" t="s">
        <v>97</v>
      </c>
      <c r="K53" s="25" t="s">
        <v>89</v>
      </c>
      <c r="L53" s="25" t="s">
        <v>319</v>
      </c>
      <c r="M53" s="40">
        <v>121554</v>
      </c>
      <c r="N53" s="40">
        <v>5000</v>
      </c>
      <c r="O53" s="25">
        <v>845</v>
      </c>
      <c r="P53" s="25" t="s">
        <v>47</v>
      </c>
      <c r="Q53" s="18" t="s">
        <v>320</v>
      </c>
      <c r="R53" s="25" t="s">
        <v>321</v>
      </c>
      <c r="S53" s="25" t="s">
        <v>322</v>
      </c>
      <c r="T53" s="25"/>
    </row>
    <row r="54" s="7" customFormat="1" ht="33.75" hidden="1" customHeight="1" spans="1:20">
      <c r="A54" s="22">
        <v>32</v>
      </c>
      <c r="B54" s="22"/>
      <c r="C54" s="26" t="s">
        <v>114</v>
      </c>
      <c r="D54" s="26" t="s">
        <v>71</v>
      </c>
      <c r="E54" s="26" t="s">
        <v>323</v>
      </c>
      <c r="F54" s="26" t="s">
        <v>116</v>
      </c>
      <c r="G54" s="26" t="s">
        <v>73</v>
      </c>
      <c r="H54" s="26" t="s">
        <v>324</v>
      </c>
      <c r="I54" s="26" t="s">
        <v>29</v>
      </c>
      <c r="J54" s="26" t="s">
        <v>30</v>
      </c>
      <c r="K54" s="26" t="s">
        <v>89</v>
      </c>
      <c r="L54" s="26" t="s">
        <v>319</v>
      </c>
      <c r="M54" s="42">
        <v>6700</v>
      </c>
      <c r="N54" s="42">
        <v>1100</v>
      </c>
      <c r="O54" s="26">
        <v>150</v>
      </c>
      <c r="P54" s="26" t="s">
        <v>47</v>
      </c>
      <c r="Q54" s="52" t="s">
        <v>325</v>
      </c>
      <c r="R54" s="26" t="s">
        <v>326</v>
      </c>
      <c r="S54" s="26" t="s">
        <v>327</v>
      </c>
      <c r="T54" s="26"/>
    </row>
    <row r="55" s="5" customFormat="1" ht="74.1" hidden="1" customHeight="1" spans="1:20">
      <c r="A55" s="19">
        <v>33</v>
      </c>
      <c r="B55" s="19"/>
      <c r="C55" s="25" t="s">
        <v>114</v>
      </c>
      <c r="D55" s="25" t="s">
        <v>71</v>
      </c>
      <c r="E55" s="25" t="s">
        <v>328</v>
      </c>
      <c r="F55" s="25" t="s">
        <v>116</v>
      </c>
      <c r="G55" s="25" t="s">
        <v>73</v>
      </c>
      <c r="H55" s="25" t="s">
        <v>329</v>
      </c>
      <c r="I55" s="25" t="s">
        <v>88</v>
      </c>
      <c r="J55" s="25" t="s">
        <v>30</v>
      </c>
      <c r="K55" s="25" t="s">
        <v>89</v>
      </c>
      <c r="L55" s="25" t="s">
        <v>319</v>
      </c>
      <c r="M55" s="40">
        <v>3332.37</v>
      </c>
      <c r="N55" s="40">
        <v>1015.59</v>
      </c>
      <c r="O55" s="25">
        <v>15</v>
      </c>
      <c r="P55" s="25" t="s">
        <v>32</v>
      </c>
      <c r="Q55" s="18" t="s">
        <v>330</v>
      </c>
      <c r="R55" s="25" t="s">
        <v>331</v>
      </c>
      <c r="S55" s="25" t="s">
        <v>332</v>
      </c>
      <c r="T55" s="25"/>
    </row>
    <row r="56" s="5" customFormat="1" ht="51.95" hidden="1" customHeight="1" spans="1:20">
      <c r="A56" s="22">
        <v>34</v>
      </c>
      <c r="B56" s="22"/>
      <c r="C56" s="25" t="s">
        <v>114</v>
      </c>
      <c r="D56" s="25" t="s">
        <v>71</v>
      </c>
      <c r="E56" s="25" t="s">
        <v>333</v>
      </c>
      <c r="F56" s="25" t="s">
        <v>86</v>
      </c>
      <c r="G56" s="25" t="s">
        <v>97</v>
      </c>
      <c r="H56" s="25" t="s">
        <v>334</v>
      </c>
      <c r="I56" s="25" t="s">
        <v>88</v>
      </c>
      <c r="J56" s="25" t="s">
        <v>30</v>
      </c>
      <c r="K56" s="25" t="s">
        <v>89</v>
      </c>
      <c r="L56" s="25" t="s">
        <v>335</v>
      </c>
      <c r="M56" s="40">
        <v>500</v>
      </c>
      <c r="N56" s="40">
        <v>500</v>
      </c>
      <c r="O56" s="25" t="s">
        <v>127</v>
      </c>
      <c r="P56" s="25" t="s">
        <v>32</v>
      </c>
      <c r="Q56" s="18" t="s">
        <v>336</v>
      </c>
      <c r="R56" s="25" t="s">
        <v>331</v>
      </c>
      <c r="S56" s="25" t="s">
        <v>332</v>
      </c>
      <c r="T56" s="25"/>
    </row>
    <row r="57" s="6" customFormat="1" ht="114.95" hidden="1" customHeight="1" spans="1:20">
      <c r="A57" s="19">
        <v>35</v>
      </c>
      <c r="B57" s="19"/>
      <c r="C57" s="25" t="s">
        <v>337</v>
      </c>
      <c r="D57" s="25" t="s">
        <v>71</v>
      </c>
      <c r="E57" s="25" t="s">
        <v>338</v>
      </c>
      <c r="F57" s="25" t="s">
        <v>86</v>
      </c>
      <c r="G57" s="25" t="s">
        <v>73</v>
      </c>
      <c r="H57" s="25" t="s">
        <v>339</v>
      </c>
      <c r="I57" s="25" t="s">
        <v>75</v>
      </c>
      <c r="J57" s="25" t="s">
        <v>30</v>
      </c>
      <c r="K57" s="25" t="s">
        <v>89</v>
      </c>
      <c r="L57" s="25" t="s">
        <v>340</v>
      </c>
      <c r="M57" s="40">
        <v>3501.76</v>
      </c>
      <c r="N57" s="40">
        <v>3064.68</v>
      </c>
      <c r="O57" s="25" t="s">
        <v>66</v>
      </c>
      <c r="P57" s="25" t="s">
        <v>32</v>
      </c>
      <c r="Q57" s="18" t="s">
        <v>341</v>
      </c>
      <c r="R57" s="25" t="s">
        <v>342</v>
      </c>
      <c r="S57" s="25" t="s">
        <v>343</v>
      </c>
      <c r="T57" s="25" t="s">
        <v>344</v>
      </c>
    </row>
    <row r="58" s="6" customFormat="1" ht="101.25" hidden="1" customHeight="1" spans="1:20">
      <c r="A58" s="22">
        <v>36</v>
      </c>
      <c r="B58" s="22"/>
      <c r="C58" s="25" t="s">
        <v>337</v>
      </c>
      <c r="D58" s="25" t="s">
        <v>71</v>
      </c>
      <c r="E58" s="25" t="s">
        <v>345</v>
      </c>
      <c r="F58" s="25" t="s">
        <v>86</v>
      </c>
      <c r="G58" s="25" t="s">
        <v>73</v>
      </c>
      <c r="H58" s="25" t="s">
        <v>346</v>
      </c>
      <c r="I58" s="25" t="s">
        <v>75</v>
      </c>
      <c r="J58" s="25" t="s">
        <v>30</v>
      </c>
      <c r="K58" s="25" t="s">
        <v>89</v>
      </c>
      <c r="L58" s="25" t="s">
        <v>340</v>
      </c>
      <c r="M58" s="40">
        <v>2850.08</v>
      </c>
      <c r="N58" s="40">
        <v>2850.08</v>
      </c>
      <c r="O58" s="25" t="s">
        <v>127</v>
      </c>
      <c r="P58" s="25" t="s">
        <v>47</v>
      </c>
      <c r="Q58" s="18" t="s">
        <v>347</v>
      </c>
      <c r="R58" s="25" t="s">
        <v>342</v>
      </c>
      <c r="S58" s="25" t="s">
        <v>343</v>
      </c>
      <c r="T58" s="25"/>
    </row>
    <row r="59" ht="54" hidden="1" spans="1:20">
      <c r="A59" s="19">
        <v>37</v>
      </c>
      <c r="B59" s="19"/>
      <c r="C59" s="25" t="s">
        <v>121</v>
      </c>
      <c r="D59" s="25" t="s">
        <v>71</v>
      </c>
      <c r="E59" s="25" t="s">
        <v>348</v>
      </c>
      <c r="F59" s="25" t="s">
        <v>45</v>
      </c>
      <c r="G59" s="25" t="s">
        <v>97</v>
      </c>
      <c r="H59" s="25" t="s">
        <v>349</v>
      </c>
      <c r="I59" s="25" t="s">
        <v>75</v>
      </c>
      <c r="J59" s="25" t="s">
        <v>30</v>
      </c>
      <c r="K59" s="25" t="s">
        <v>89</v>
      </c>
      <c r="L59" s="25" t="s">
        <v>350</v>
      </c>
      <c r="M59" s="40">
        <v>1404.86</v>
      </c>
      <c r="N59" s="40">
        <v>1404.86</v>
      </c>
      <c r="O59" s="25" t="s">
        <v>127</v>
      </c>
      <c r="P59" s="25" t="s">
        <v>32</v>
      </c>
      <c r="Q59" s="18" t="s">
        <v>351</v>
      </c>
      <c r="R59" s="25" t="s">
        <v>352</v>
      </c>
      <c r="S59" s="25" t="s">
        <v>353</v>
      </c>
      <c r="T59" s="25"/>
    </row>
    <row r="60" ht="87.95" hidden="1" customHeight="1" spans="1:20">
      <c r="A60" s="22">
        <v>38</v>
      </c>
      <c r="B60" s="22"/>
      <c r="C60" s="25" t="s">
        <v>121</v>
      </c>
      <c r="D60" s="25" t="s">
        <v>71</v>
      </c>
      <c r="E60" s="25" t="s">
        <v>354</v>
      </c>
      <c r="F60" s="25" t="s">
        <v>86</v>
      </c>
      <c r="G60" s="25" t="s">
        <v>124</v>
      </c>
      <c r="H60" s="25" t="s">
        <v>355</v>
      </c>
      <c r="I60" s="25" t="s">
        <v>75</v>
      </c>
      <c r="J60" s="25" t="s">
        <v>30</v>
      </c>
      <c r="K60" s="25" t="s">
        <v>89</v>
      </c>
      <c r="L60" s="25" t="s">
        <v>356</v>
      </c>
      <c r="M60" s="40">
        <v>2747.66</v>
      </c>
      <c r="N60" s="40">
        <v>1075.06</v>
      </c>
      <c r="O60" s="25" t="s">
        <v>127</v>
      </c>
      <c r="P60" s="25" t="s">
        <v>32</v>
      </c>
      <c r="Q60" s="18" t="s">
        <v>357</v>
      </c>
      <c r="R60" s="25" t="s">
        <v>121</v>
      </c>
      <c r="S60" s="25" t="s">
        <v>358</v>
      </c>
      <c r="T60" s="25"/>
    </row>
    <row r="61" ht="75" hidden="1" customHeight="1" spans="1:20">
      <c r="A61" s="19">
        <v>39</v>
      </c>
      <c r="B61" s="19"/>
      <c r="C61" s="25" t="s">
        <v>121</v>
      </c>
      <c r="D61" s="25" t="s">
        <v>71</v>
      </c>
      <c r="E61" s="25" t="s">
        <v>359</v>
      </c>
      <c r="F61" s="25" t="s">
        <v>86</v>
      </c>
      <c r="G61" s="25" t="s">
        <v>124</v>
      </c>
      <c r="H61" s="25" t="s">
        <v>360</v>
      </c>
      <c r="I61" s="25" t="s">
        <v>75</v>
      </c>
      <c r="J61" s="25" t="s">
        <v>30</v>
      </c>
      <c r="K61" s="25" t="s">
        <v>89</v>
      </c>
      <c r="L61" s="25" t="s">
        <v>361</v>
      </c>
      <c r="M61" s="40">
        <v>16368.71</v>
      </c>
      <c r="N61" s="40">
        <v>13000</v>
      </c>
      <c r="O61" s="25">
        <v>90</v>
      </c>
      <c r="P61" s="44" t="s">
        <v>32</v>
      </c>
      <c r="Q61" s="18" t="s">
        <v>362</v>
      </c>
      <c r="R61" s="25" t="s">
        <v>363</v>
      </c>
      <c r="S61" s="25" t="s">
        <v>364</v>
      </c>
      <c r="T61" s="44" t="s">
        <v>365</v>
      </c>
    </row>
    <row r="62" ht="38.45" customHeight="1" spans="1:20">
      <c r="A62" s="19" t="s">
        <v>61</v>
      </c>
      <c r="B62" s="19"/>
      <c r="C62" s="25"/>
      <c r="D62" s="25"/>
      <c r="E62" s="25"/>
      <c r="F62" s="25"/>
      <c r="G62" s="25"/>
      <c r="H62" s="25"/>
      <c r="I62" s="25"/>
      <c r="J62" s="25"/>
      <c r="K62" s="25"/>
      <c r="L62" s="25"/>
      <c r="M62" s="40">
        <f>SUM(M23:M61)</f>
        <v>1169926.83</v>
      </c>
      <c r="N62" s="40">
        <f>SUM(N23:N61)</f>
        <v>303035.6</v>
      </c>
      <c r="O62" s="25"/>
      <c r="P62" s="25"/>
      <c r="Q62" s="18"/>
      <c r="R62" s="25"/>
      <c r="S62" s="25"/>
      <c r="T62" s="18"/>
    </row>
    <row r="63" s="4" customFormat="1" ht="42.6" customHeight="1" spans="1:20">
      <c r="A63" s="65" t="s">
        <v>366</v>
      </c>
      <c r="B63" s="65"/>
      <c r="C63" s="18"/>
      <c r="D63" s="18"/>
      <c r="E63" s="18"/>
      <c r="F63" s="18"/>
      <c r="G63" s="18"/>
      <c r="H63" s="18"/>
      <c r="I63" s="18"/>
      <c r="J63" s="18"/>
      <c r="K63" s="18"/>
      <c r="L63" s="18"/>
      <c r="M63" s="18"/>
      <c r="N63" s="18"/>
      <c r="O63" s="18"/>
      <c r="P63" s="18"/>
      <c r="Q63" s="18"/>
      <c r="R63" s="18"/>
      <c r="S63" s="18"/>
      <c r="T63" s="18"/>
    </row>
    <row r="64" s="5" customFormat="1" ht="96" hidden="1" customHeight="1" spans="1:20">
      <c r="A64" s="19">
        <v>1</v>
      </c>
      <c r="B64" s="19"/>
      <c r="C64" s="25" t="s">
        <v>132</v>
      </c>
      <c r="D64" s="25" t="s">
        <v>71</v>
      </c>
      <c r="E64" s="25" t="s">
        <v>367</v>
      </c>
      <c r="F64" s="25" t="s">
        <v>26</v>
      </c>
      <c r="G64" s="25" t="s">
        <v>73</v>
      </c>
      <c r="H64" s="25" t="s">
        <v>368</v>
      </c>
      <c r="I64" s="25" t="s">
        <v>29</v>
      </c>
      <c r="J64" s="25" t="s">
        <v>30</v>
      </c>
      <c r="K64" s="25" t="s">
        <v>369</v>
      </c>
      <c r="L64" s="25" t="s">
        <v>370</v>
      </c>
      <c r="M64" s="40">
        <v>15000</v>
      </c>
      <c r="N64" s="40">
        <v>3600</v>
      </c>
      <c r="O64" s="25">
        <v>200</v>
      </c>
      <c r="P64" s="25" t="s">
        <v>47</v>
      </c>
      <c r="Q64" s="18" t="s">
        <v>371</v>
      </c>
      <c r="R64" s="25" t="s">
        <v>372</v>
      </c>
      <c r="S64" s="25" t="s">
        <v>373</v>
      </c>
      <c r="T64" s="25"/>
    </row>
    <row r="65" s="6" customFormat="1" ht="45" hidden="1" customHeight="1" spans="1:20">
      <c r="A65" s="19">
        <v>2</v>
      </c>
      <c r="B65" s="19"/>
      <c r="C65" s="19" t="s">
        <v>70</v>
      </c>
      <c r="D65" s="19" t="s">
        <v>24</v>
      </c>
      <c r="E65" s="25" t="s">
        <v>374</v>
      </c>
      <c r="F65" s="25" t="s">
        <v>45</v>
      </c>
      <c r="G65" s="19" t="s">
        <v>38</v>
      </c>
      <c r="H65" s="25" t="s">
        <v>375</v>
      </c>
      <c r="I65" s="19" t="s">
        <v>29</v>
      </c>
      <c r="J65" s="19" t="s">
        <v>97</v>
      </c>
      <c r="K65" s="19" t="s">
        <v>89</v>
      </c>
      <c r="L65" s="25" t="s">
        <v>90</v>
      </c>
      <c r="M65" s="38">
        <v>4000</v>
      </c>
      <c r="N65" s="38">
        <v>4000</v>
      </c>
      <c r="O65" s="25" t="s">
        <v>91</v>
      </c>
      <c r="P65" s="19" t="s">
        <v>32</v>
      </c>
      <c r="Q65" s="18" t="s">
        <v>376</v>
      </c>
      <c r="R65" s="25" t="s">
        <v>377</v>
      </c>
      <c r="S65" s="25" t="s">
        <v>378</v>
      </c>
      <c r="T65" s="47"/>
    </row>
    <row r="66" s="5" customFormat="1" ht="108.95" hidden="1" customHeight="1" spans="1:23">
      <c r="A66" s="19">
        <v>3</v>
      </c>
      <c r="B66" s="19"/>
      <c r="C66" s="25" t="s">
        <v>95</v>
      </c>
      <c r="D66" s="25" t="s">
        <v>71</v>
      </c>
      <c r="E66" s="25" t="s">
        <v>379</v>
      </c>
      <c r="F66" s="25" t="s">
        <v>380</v>
      </c>
      <c r="G66" s="25" t="s">
        <v>97</v>
      </c>
      <c r="H66" s="25" t="s">
        <v>381</v>
      </c>
      <c r="I66" s="25" t="s">
        <v>75</v>
      </c>
      <c r="J66" s="25" t="s">
        <v>30</v>
      </c>
      <c r="K66" s="25" t="s">
        <v>369</v>
      </c>
      <c r="L66" s="25" t="s">
        <v>382</v>
      </c>
      <c r="M66" s="40">
        <v>2713</v>
      </c>
      <c r="N66" s="40">
        <v>2713</v>
      </c>
      <c r="O66" s="25" t="s">
        <v>127</v>
      </c>
      <c r="P66" s="25" t="s">
        <v>32</v>
      </c>
      <c r="Q66" s="18" t="s">
        <v>383</v>
      </c>
      <c r="R66" s="25" t="s">
        <v>384</v>
      </c>
      <c r="S66" s="25" t="s">
        <v>385</v>
      </c>
      <c r="T66" s="25"/>
      <c r="U66" s="59"/>
      <c r="V66" s="59"/>
      <c r="W66" s="59"/>
    </row>
    <row r="67" s="6" customFormat="1" ht="81.95" hidden="1" customHeight="1" spans="1:20">
      <c r="A67" s="19">
        <v>5</v>
      </c>
      <c r="B67" s="19"/>
      <c r="C67" s="19" t="s">
        <v>288</v>
      </c>
      <c r="D67" s="19" t="s">
        <v>97</v>
      </c>
      <c r="E67" s="25" t="s">
        <v>386</v>
      </c>
      <c r="F67" s="25" t="s">
        <v>45</v>
      </c>
      <c r="G67" s="19" t="s">
        <v>38</v>
      </c>
      <c r="H67" s="25" t="s">
        <v>387</v>
      </c>
      <c r="I67" s="19" t="s">
        <v>88</v>
      </c>
      <c r="J67" s="19" t="s">
        <v>30</v>
      </c>
      <c r="K67" s="19" t="s">
        <v>369</v>
      </c>
      <c r="L67" s="25" t="s">
        <v>388</v>
      </c>
      <c r="M67" s="38">
        <v>12000</v>
      </c>
      <c r="N67" s="38">
        <v>3000</v>
      </c>
      <c r="O67" s="25">
        <v>100</v>
      </c>
      <c r="P67" s="19" t="s">
        <v>32</v>
      </c>
      <c r="Q67" s="18" t="s">
        <v>389</v>
      </c>
      <c r="R67" s="25" t="s">
        <v>390</v>
      </c>
      <c r="S67" s="25" t="s">
        <v>391</v>
      </c>
      <c r="T67" s="47"/>
    </row>
    <row r="68" s="6" customFormat="1" ht="63.95" hidden="1" customHeight="1" spans="1:20">
      <c r="A68" s="19">
        <v>6</v>
      </c>
      <c r="B68" s="19"/>
      <c r="C68" s="19" t="s">
        <v>288</v>
      </c>
      <c r="D68" s="19" t="s">
        <v>97</v>
      </c>
      <c r="E68" s="25" t="s">
        <v>392</v>
      </c>
      <c r="F68" s="25" t="s">
        <v>45</v>
      </c>
      <c r="G68" s="19" t="s">
        <v>38</v>
      </c>
      <c r="H68" s="25" t="s">
        <v>393</v>
      </c>
      <c r="I68" s="19" t="s">
        <v>88</v>
      </c>
      <c r="J68" s="19" t="s">
        <v>30</v>
      </c>
      <c r="K68" s="19" t="s">
        <v>369</v>
      </c>
      <c r="L68" s="25" t="s">
        <v>394</v>
      </c>
      <c r="M68" s="38">
        <v>25000</v>
      </c>
      <c r="N68" s="38">
        <v>1500</v>
      </c>
      <c r="O68" s="25">
        <v>200</v>
      </c>
      <c r="P68" s="19" t="s">
        <v>32</v>
      </c>
      <c r="Q68" s="18" t="s">
        <v>395</v>
      </c>
      <c r="R68" s="25" t="s">
        <v>396</v>
      </c>
      <c r="S68" s="25" t="s">
        <v>397</v>
      </c>
      <c r="T68" s="47"/>
    </row>
    <row r="69" s="6" customFormat="1" ht="47.1" hidden="1" customHeight="1" spans="1:20">
      <c r="A69" s="19">
        <v>8</v>
      </c>
      <c r="B69" s="19"/>
      <c r="C69" s="19" t="s">
        <v>288</v>
      </c>
      <c r="D69" s="19" t="s">
        <v>97</v>
      </c>
      <c r="E69" s="25" t="s">
        <v>398</v>
      </c>
      <c r="F69" s="25" t="s">
        <v>26</v>
      </c>
      <c r="G69" s="19" t="s">
        <v>177</v>
      </c>
      <c r="H69" s="25" t="s">
        <v>399</v>
      </c>
      <c r="I69" s="19" t="s">
        <v>75</v>
      </c>
      <c r="J69" s="19" t="s">
        <v>30</v>
      </c>
      <c r="K69" s="19" t="s">
        <v>369</v>
      </c>
      <c r="L69" s="25" t="s">
        <v>400</v>
      </c>
      <c r="M69" s="38">
        <v>2489</v>
      </c>
      <c r="N69" s="38">
        <v>2489</v>
      </c>
      <c r="O69" s="25" t="s">
        <v>127</v>
      </c>
      <c r="P69" s="19" t="s">
        <v>32</v>
      </c>
      <c r="Q69" s="18" t="s">
        <v>401</v>
      </c>
      <c r="R69" s="25" t="s">
        <v>402</v>
      </c>
      <c r="S69" s="25" t="s">
        <v>403</v>
      </c>
      <c r="T69" s="47"/>
    </row>
    <row r="70" s="6" customFormat="1" ht="45.75" hidden="1" customHeight="1" spans="1:20">
      <c r="A70" s="19">
        <v>9</v>
      </c>
      <c r="B70" s="19"/>
      <c r="C70" s="19" t="s">
        <v>288</v>
      </c>
      <c r="D70" s="19" t="s">
        <v>97</v>
      </c>
      <c r="E70" s="25" t="s">
        <v>404</v>
      </c>
      <c r="F70" s="25" t="s">
        <v>26</v>
      </c>
      <c r="G70" s="19" t="s">
        <v>73</v>
      </c>
      <c r="H70" s="25" t="s">
        <v>405</v>
      </c>
      <c r="I70" s="19" t="s">
        <v>29</v>
      </c>
      <c r="J70" s="19" t="s">
        <v>30</v>
      </c>
      <c r="K70" s="19" t="s">
        <v>369</v>
      </c>
      <c r="L70" s="25" t="s">
        <v>406</v>
      </c>
      <c r="M70" s="38">
        <v>1400</v>
      </c>
      <c r="N70" s="38">
        <v>1400</v>
      </c>
      <c r="O70" s="25" t="s">
        <v>127</v>
      </c>
      <c r="P70" s="19" t="s">
        <v>32</v>
      </c>
      <c r="Q70" s="18" t="s">
        <v>407</v>
      </c>
      <c r="R70" s="25" t="s">
        <v>408</v>
      </c>
      <c r="S70" s="25" t="s">
        <v>409</v>
      </c>
      <c r="T70" s="47"/>
    </row>
    <row r="71" s="6" customFormat="1" ht="64.5" hidden="1" customHeight="1" spans="1:20">
      <c r="A71" s="19">
        <v>10</v>
      </c>
      <c r="B71" s="19"/>
      <c r="C71" s="19" t="s">
        <v>288</v>
      </c>
      <c r="D71" s="19" t="s">
        <v>97</v>
      </c>
      <c r="E71" s="25" t="s">
        <v>410</v>
      </c>
      <c r="F71" s="25" t="s">
        <v>26</v>
      </c>
      <c r="G71" s="19" t="s">
        <v>177</v>
      </c>
      <c r="H71" s="25" t="s">
        <v>411</v>
      </c>
      <c r="I71" s="19" t="s">
        <v>29</v>
      </c>
      <c r="J71" s="19" t="s">
        <v>30</v>
      </c>
      <c r="K71" s="19" t="s">
        <v>369</v>
      </c>
      <c r="L71" s="25" t="s">
        <v>412</v>
      </c>
      <c r="M71" s="38">
        <v>1000</v>
      </c>
      <c r="N71" s="38">
        <v>1000</v>
      </c>
      <c r="O71" s="25" t="s">
        <v>127</v>
      </c>
      <c r="P71" s="19" t="s">
        <v>47</v>
      </c>
      <c r="Q71" s="18" t="s">
        <v>413</v>
      </c>
      <c r="R71" s="25" t="s">
        <v>414</v>
      </c>
      <c r="S71" s="25" t="s">
        <v>415</v>
      </c>
      <c r="T71" s="47"/>
    </row>
    <row r="72" ht="34.5" customHeight="1" spans="1:20">
      <c r="A72" s="19" t="s">
        <v>61</v>
      </c>
      <c r="B72" s="19"/>
      <c r="C72" s="25"/>
      <c r="D72" s="25"/>
      <c r="E72" s="25"/>
      <c r="F72" s="25"/>
      <c r="G72" s="25"/>
      <c r="H72" s="25"/>
      <c r="I72" s="25"/>
      <c r="J72" s="25"/>
      <c r="K72" s="25"/>
      <c r="L72" s="25"/>
      <c r="M72" s="40">
        <f>SUM(M64:M71)</f>
        <v>63602</v>
      </c>
      <c r="N72" s="40">
        <f>SUM(N64:N71)</f>
        <v>19702</v>
      </c>
      <c r="O72" s="25"/>
      <c r="P72" s="25"/>
      <c r="Q72" s="18"/>
      <c r="R72" s="25"/>
      <c r="S72" s="25"/>
      <c r="T72" s="18"/>
    </row>
    <row r="73" ht="34.5" customHeight="1" spans="1:20">
      <c r="A73" s="19" t="s">
        <v>416</v>
      </c>
      <c r="B73" s="19"/>
      <c r="C73" s="19"/>
      <c r="D73" s="19"/>
      <c r="E73" s="19"/>
      <c r="F73" s="25"/>
      <c r="G73" s="25"/>
      <c r="H73" s="25"/>
      <c r="I73" s="25"/>
      <c r="J73" s="25"/>
      <c r="K73" s="25"/>
      <c r="L73" s="25"/>
      <c r="M73" s="40">
        <v>1514233</v>
      </c>
      <c r="N73" s="40">
        <f>N72+N62+N21+N10</f>
        <v>441083.6</v>
      </c>
      <c r="O73" s="25"/>
      <c r="P73" s="25"/>
      <c r="Q73" s="18"/>
      <c r="R73" s="25"/>
      <c r="S73" s="25"/>
      <c r="T73" s="18"/>
    </row>
    <row r="74" s="4" customFormat="1" ht="42.6" customHeight="1" spans="1:20">
      <c r="A74" s="65" t="s">
        <v>417</v>
      </c>
      <c r="B74" s="65"/>
      <c r="C74" s="18"/>
      <c r="D74" s="18"/>
      <c r="E74" s="18"/>
      <c r="F74" s="18"/>
      <c r="G74" s="18"/>
      <c r="H74" s="18"/>
      <c r="I74" s="18"/>
      <c r="J74" s="18"/>
      <c r="K74" s="18"/>
      <c r="L74" s="18"/>
      <c r="M74" s="18"/>
      <c r="N74" s="18"/>
      <c r="O74" s="18"/>
      <c r="P74" s="18"/>
      <c r="Q74" s="18"/>
      <c r="R74" s="18"/>
      <c r="S74" s="18"/>
      <c r="T74" s="18"/>
    </row>
    <row r="75" ht="111" hidden="1" customHeight="1" spans="1:20">
      <c r="A75" s="19">
        <v>1</v>
      </c>
      <c r="B75" s="19"/>
      <c r="C75" s="25" t="s">
        <v>162</v>
      </c>
      <c r="D75" s="25" t="s">
        <v>71</v>
      </c>
      <c r="E75" s="25" t="s">
        <v>418</v>
      </c>
      <c r="F75" s="25" t="s">
        <v>26</v>
      </c>
      <c r="G75" s="25" t="s">
        <v>73</v>
      </c>
      <c r="H75" s="25" t="s">
        <v>419</v>
      </c>
      <c r="I75" s="25" t="s">
        <v>29</v>
      </c>
      <c r="J75" s="25" t="s">
        <v>30</v>
      </c>
      <c r="K75" s="25" t="s">
        <v>89</v>
      </c>
      <c r="L75" s="25" t="s">
        <v>420</v>
      </c>
      <c r="M75" s="40">
        <v>52659.2</v>
      </c>
      <c r="N75" s="40">
        <v>52659.2</v>
      </c>
      <c r="O75" s="25" t="s">
        <v>66</v>
      </c>
      <c r="P75" s="25" t="s">
        <v>32</v>
      </c>
      <c r="Q75" s="18" t="s">
        <v>421</v>
      </c>
      <c r="R75" s="25" t="s">
        <v>422</v>
      </c>
      <c r="S75" s="25" t="s">
        <v>423</v>
      </c>
      <c r="T75" s="18" t="s">
        <v>424</v>
      </c>
    </row>
    <row r="76" ht="87.95" hidden="1" customHeight="1" spans="1:20">
      <c r="A76" s="19">
        <v>2</v>
      </c>
      <c r="B76" s="19"/>
      <c r="C76" s="25" t="s">
        <v>162</v>
      </c>
      <c r="D76" s="25" t="s">
        <v>71</v>
      </c>
      <c r="E76" s="25" t="s">
        <v>425</v>
      </c>
      <c r="F76" s="25" t="s">
        <v>26</v>
      </c>
      <c r="G76" s="25" t="s">
        <v>73</v>
      </c>
      <c r="H76" s="25" t="s">
        <v>426</v>
      </c>
      <c r="I76" s="25" t="s">
        <v>29</v>
      </c>
      <c r="J76" s="25" t="s">
        <v>30</v>
      </c>
      <c r="K76" s="25" t="s">
        <v>89</v>
      </c>
      <c r="L76" s="18" t="s">
        <v>427</v>
      </c>
      <c r="M76" s="40">
        <v>48486.7</v>
      </c>
      <c r="N76" s="40">
        <v>48486.7</v>
      </c>
      <c r="O76" s="25" t="s">
        <v>66</v>
      </c>
      <c r="P76" s="25" t="s">
        <v>32</v>
      </c>
      <c r="Q76" s="18" t="s">
        <v>428</v>
      </c>
      <c r="R76" s="25" t="s">
        <v>429</v>
      </c>
      <c r="S76" s="25" t="s">
        <v>423</v>
      </c>
      <c r="T76" s="18" t="s">
        <v>424</v>
      </c>
    </row>
    <row r="77" ht="138.95" hidden="1" customHeight="1" spans="1:20">
      <c r="A77" s="19">
        <v>3</v>
      </c>
      <c r="B77" s="19"/>
      <c r="C77" s="25" t="s">
        <v>162</v>
      </c>
      <c r="D77" s="25" t="s">
        <v>71</v>
      </c>
      <c r="E77" s="25" t="s">
        <v>430</v>
      </c>
      <c r="F77" s="25" t="s">
        <v>26</v>
      </c>
      <c r="G77" s="25" t="s">
        <v>73</v>
      </c>
      <c r="H77" s="25" t="s">
        <v>431</v>
      </c>
      <c r="I77" s="25" t="s">
        <v>29</v>
      </c>
      <c r="J77" s="25" t="s">
        <v>30</v>
      </c>
      <c r="K77" s="25" t="s">
        <v>89</v>
      </c>
      <c r="L77" s="25" t="s">
        <v>432</v>
      </c>
      <c r="M77" s="40">
        <v>10974.62</v>
      </c>
      <c r="N77" s="40">
        <v>10124.62</v>
      </c>
      <c r="O77" s="25" t="s">
        <v>66</v>
      </c>
      <c r="P77" s="25" t="s">
        <v>32</v>
      </c>
      <c r="Q77" s="18" t="s">
        <v>433</v>
      </c>
      <c r="R77" s="25" t="s">
        <v>434</v>
      </c>
      <c r="S77" s="25" t="s">
        <v>435</v>
      </c>
      <c r="T77" s="18" t="s">
        <v>424</v>
      </c>
    </row>
    <row r="78" ht="143.1" hidden="1" customHeight="1" spans="1:20">
      <c r="A78" s="19">
        <v>4</v>
      </c>
      <c r="B78" s="19"/>
      <c r="C78" s="25" t="s">
        <v>162</v>
      </c>
      <c r="D78" s="25" t="s">
        <v>71</v>
      </c>
      <c r="E78" s="25" t="s">
        <v>436</v>
      </c>
      <c r="F78" s="25" t="s">
        <v>26</v>
      </c>
      <c r="G78" s="25" t="s">
        <v>73</v>
      </c>
      <c r="H78" s="25" t="s">
        <v>437</v>
      </c>
      <c r="I78" s="25" t="s">
        <v>29</v>
      </c>
      <c r="J78" s="25" t="s">
        <v>30</v>
      </c>
      <c r="K78" s="25" t="s">
        <v>89</v>
      </c>
      <c r="L78" s="25" t="s">
        <v>438</v>
      </c>
      <c r="M78" s="40">
        <v>58407</v>
      </c>
      <c r="N78" s="40">
        <v>58051</v>
      </c>
      <c r="O78" s="25" t="s">
        <v>66</v>
      </c>
      <c r="P78" s="25" t="s">
        <v>32</v>
      </c>
      <c r="Q78" s="18" t="s">
        <v>439</v>
      </c>
      <c r="R78" s="25" t="s">
        <v>440</v>
      </c>
      <c r="S78" s="25" t="s">
        <v>441</v>
      </c>
      <c r="T78" s="18" t="s">
        <v>424</v>
      </c>
    </row>
    <row r="79" ht="119.1" hidden="1" customHeight="1" spans="1:20">
      <c r="A79" s="19">
        <v>5</v>
      </c>
      <c r="B79" s="19"/>
      <c r="C79" s="25" t="s">
        <v>162</v>
      </c>
      <c r="D79" s="25" t="s">
        <v>71</v>
      </c>
      <c r="E79" s="25" t="s">
        <v>442</v>
      </c>
      <c r="F79" s="25" t="s">
        <v>26</v>
      </c>
      <c r="G79" s="25" t="s">
        <v>73</v>
      </c>
      <c r="H79" s="25" t="s">
        <v>443</v>
      </c>
      <c r="I79" s="25" t="s">
        <v>29</v>
      </c>
      <c r="J79" s="25" t="s">
        <v>30</v>
      </c>
      <c r="K79" s="25" t="s">
        <v>89</v>
      </c>
      <c r="L79" s="25" t="s">
        <v>444</v>
      </c>
      <c r="M79" s="40">
        <v>57282.53</v>
      </c>
      <c r="N79" s="40">
        <v>57282.53</v>
      </c>
      <c r="O79" s="25" t="s">
        <v>66</v>
      </c>
      <c r="P79" s="25" t="s">
        <v>32</v>
      </c>
      <c r="Q79" s="18" t="s">
        <v>445</v>
      </c>
      <c r="R79" s="25" t="s">
        <v>434</v>
      </c>
      <c r="S79" s="25" t="s">
        <v>435</v>
      </c>
      <c r="T79" s="18" t="s">
        <v>424</v>
      </c>
    </row>
    <row r="80" s="5" customFormat="1" ht="104.1" customHeight="1" spans="1:20">
      <c r="A80" s="19">
        <v>6</v>
      </c>
      <c r="B80" s="19">
        <v>12</v>
      </c>
      <c r="C80" s="19" t="s">
        <v>35</v>
      </c>
      <c r="D80" s="19" t="s">
        <v>97</v>
      </c>
      <c r="E80" s="25" t="s">
        <v>446</v>
      </c>
      <c r="F80" s="19" t="s">
        <v>37</v>
      </c>
      <c r="G80" s="19" t="s">
        <v>97</v>
      </c>
      <c r="H80" s="25" t="s">
        <v>447</v>
      </c>
      <c r="I80" s="19" t="s">
        <v>29</v>
      </c>
      <c r="J80" s="19" t="s">
        <v>30</v>
      </c>
      <c r="K80" s="19" t="s">
        <v>65</v>
      </c>
      <c r="L80" s="25" t="s">
        <v>448</v>
      </c>
      <c r="M80" s="40">
        <v>4000</v>
      </c>
      <c r="N80" s="40">
        <v>2400</v>
      </c>
      <c r="O80" s="25">
        <v>20</v>
      </c>
      <c r="P80" s="19" t="s">
        <v>32</v>
      </c>
      <c r="Q80" s="18" t="s">
        <v>449</v>
      </c>
      <c r="R80" s="25" t="s">
        <v>450</v>
      </c>
      <c r="S80" s="25" t="s">
        <v>451</v>
      </c>
      <c r="T80" s="25"/>
    </row>
    <row r="81" s="6" customFormat="1" ht="60" hidden="1" customHeight="1" spans="1:20">
      <c r="A81" s="19">
        <v>7</v>
      </c>
      <c r="B81" s="19"/>
      <c r="C81" s="19" t="s">
        <v>70</v>
      </c>
      <c r="D81" s="19" t="s">
        <v>71</v>
      </c>
      <c r="E81" s="25" t="s">
        <v>452</v>
      </c>
      <c r="F81" s="25" t="s">
        <v>86</v>
      </c>
      <c r="G81" s="19" t="s">
        <v>38</v>
      </c>
      <c r="H81" s="25" t="s">
        <v>453</v>
      </c>
      <c r="I81" s="19" t="s">
        <v>75</v>
      </c>
      <c r="J81" s="19" t="s">
        <v>30</v>
      </c>
      <c r="K81" s="19" t="s">
        <v>65</v>
      </c>
      <c r="L81" s="25" t="s">
        <v>117</v>
      </c>
      <c r="M81" s="38">
        <v>2500</v>
      </c>
      <c r="N81" s="38">
        <v>2500</v>
      </c>
      <c r="O81" s="25">
        <v>200</v>
      </c>
      <c r="P81" s="19" t="s">
        <v>32</v>
      </c>
      <c r="Q81" s="18" t="s">
        <v>454</v>
      </c>
      <c r="R81" s="19" t="s">
        <v>455</v>
      </c>
      <c r="S81" s="25" t="s">
        <v>456</v>
      </c>
      <c r="T81" s="47" t="s">
        <v>457</v>
      </c>
    </row>
    <row r="82" s="6" customFormat="1" ht="171" hidden="1" customHeight="1" spans="1:20">
      <c r="A82" s="19">
        <v>8</v>
      </c>
      <c r="B82" s="19"/>
      <c r="C82" s="25" t="s">
        <v>70</v>
      </c>
      <c r="D82" s="25" t="s">
        <v>24</v>
      </c>
      <c r="E82" s="25" t="s">
        <v>458</v>
      </c>
      <c r="F82" s="25" t="s">
        <v>86</v>
      </c>
      <c r="G82" s="25" t="s">
        <v>38</v>
      </c>
      <c r="H82" s="25" t="s">
        <v>459</v>
      </c>
      <c r="I82" s="25" t="s">
        <v>88</v>
      </c>
      <c r="J82" s="25" t="s">
        <v>30</v>
      </c>
      <c r="K82" s="25" t="s">
        <v>369</v>
      </c>
      <c r="L82" s="25" t="s">
        <v>460</v>
      </c>
      <c r="M82" s="40">
        <v>2425</v>
      </c>
      <c r="N82" s="40">
        <v>2425</v>
      </c>
      <c r="O82" s="25" t="s">
        <v>127</v>
      </c>
      <c r="P82" s="25" t="s">
        <v>47</v>
      </c>
      <c r="Q82" s="18" t="s">
        <v>461</v>
      </c>
      <c r="R82" s="25" t="s">
        <v>462</v>
      </c>
      <c r="S82" s="25" t="s">
        <v>463</v>
      </c>
      <c r="T82" s="18"/>
    </row>
    <row r="83" s="5" customFormat="1" ht="119.1" hidden="1" customHeight="1" spans="1:20">
      <c r="A83" s="19">
        <v>9</v>
      </c>
      <c r="B83" s="19"/>
      <c r="C83" s="25" t="s">
        <v>95</v>
      </c>
      <c r="D83" s="25" t="s">
        <v>71</v>
      </c>
      <c r="E83" s="25" t="s">
        <v>464</v>
      </c>
      <c r="F83" s="25" t="s">
        <v>380</v>
      </c>
      <c r="G83" s="25" t="s">
        <v>97</v>
      </c>
      <c r="H83" s="25" t="s">
        <v>381</v>
      </c>
      <c r="I83" s="25" t="s">
        <v>75</v>
      </c>
      <c r="J83" s="25" t="s">
        <v>30</v>
      </c>
      <c r="K83" s="25" t="s">
        <v>369</v>
      </c>
      <c r="L83" s="25" t="s">
        <v>465</v>
      </c>
      <c r="M83" s="40">
        <v>5270</v>
      </c>
      <c r="N83" s="40">
        <v>5270</v>
      </c>
      <c r="O83" s="25" t="s">
        <v>127</v>
      </c>
      <c r="P83" s="25" t="s">
        <v>32</v>
      </c>
      <c r="Q83" s="18" t="s">
        <v>466</v>
      </c>
      <c r="R83" s="25" t="s">
        <v>384</v>
      </c>
      <c r="S83" s="25" t="s">
        <v>385</v>
      </c>
      <c r="T83" s="25"/>
    </row>
    <row r="84" s="5" customFormat="1" ht="45.95" hidden="1" customHeight="1" spans="1:20">
      <c r="A84" s="19">
        <v>10</v>
      </c>
      <c r="B84" s="19"/>
      <c r="C84" s="25" t="s">
        <v>95</v>
      </c>
      <c r="D84" s="25" t="s">
        <v>24</v>
      </c>
      <c r="E84" s="25" t="s">
        <v>467</v>
      </c>
      <c r="F84" s="25" t="s">
        <v>26</v>
      </c>
      <c r="G84" s="25" t="s">
        <v>73</v>
      </c>
      <c r="H84" s="25" t="s">
        <v>468</v>
      </c>
      <c r="I84" s="25" t="s">
        <v>75</v>
      </c>
      <c r="J84" s="25" t="s">
        <v>30</v>
      </c>
      <c r="K84" s="25" t="s">
        <v>369</v>
      </c>
      <c r="L84" s="25" t="s">
        <v>469</v>
      </c>
      <c r="M84" s="40">
        <v>31848</v>
      </c>
      <c r="N84" s="40">
        <v>31848</v>
      </c>
      <c r="O84" s="25" t="s">
        <v>127</v>
      </c>
      <c r="P84" s="25" t="s">
        <v>32</v>
      </c>
      <c r="Q84" s="18" t="s">
        <v>470</v>
      </c>
      <c r="R84" s="25" t="s">
        <v>78</v>
      </c>
      <c r="S84" s="25" t="s">
        <v>471</v>
      </c>
      <c r="T84" s="25"/>
    </row>
    <row r="85" s="6" customFormat="1" ht="60.95" hidden="1" customHeight="1" spans="1:20">
      <c r="A85" s="19">
        <v>11</v>
      </c>
      <c r="B85" s="19"/>
      <c r="C85" s="19" t="s">
        <v>288</v>
      </c>
      <c r="D85" s="19" t="s">
        <v>97</v>
      </c>
      <c r="E85" s="25" t="s">
        <v>472</v>
      </c>
      <c r="F85" s="25" t="s">
        <v>26</v>
      </c>
      <c r="G85" s="19" t="s">
        <v>38</v>
      </c>
      <c r="H85" s="28" t="s">
        <v>473</v>
      </c>
      <c r="I85" s="19" t="s">
        <v>75</v>
      </c>
      <c r="J85" s="19" t="s">
        <v>30</v>
      </c>
      <c r="K85" s="19" t="s">
        <v>89</v>
      </c>
      <c r="L85" s="25" t="s">
        <v>474</v>
      </c>
      <c r="M85" s="38">
        <v>5000</v>
      </c>
      <c r="N85" s="38">
        <v>5000</v>
      </c>
      <c r="O85" s="25">
        <v>50</v>
      </c>
      <c r="P85" s="19" t="s">
        <v>32</v>
      </c>
      <c r="Q85" s="50" t="s">
        <v>475</v>
      </c>
      <c r="R85" s="25" t="s">
        <v>476</v>
      </c>
      <c r="S85" s="25" t="s">
        <v>477</v>
      </c>
      <c r="T85" s="47"/>
    </row>
    <row r="86" s="6" customFormat="1" ht="74.1" hidden="1" customHeight="1" spans="1:20">
      <c r="A86" s="19">
        <v>12</v>
      </c>
      <c r="B86" s="19"/>
      <c r="C86" s="25" t="s">
        <v>288</v>
      </c>
      <c r="D86" s="25" t="s">
        <v>97</v>
      </c>
      <c r="E86" s="25" t="s">
        <v>478</v>
      </c>
      <c r="F86" s="25" t="s">
        <v>123</v>
      </c>
      <c r="G86" s="25" t="s">
        <v>97</v>
      </c>
      <c r="H86" s="25" t="s">
        <v>479</v>
      </c>
      <c r="I86" s="25" t="s">
        <v>75</v>
      </c>
      <c r="J86" s="25" t="s">
        <v>30</v>
      </c>
      <c r="K86" s="25" t="s">
        <v>369</v>
      </c>
      <c r="L86" s="25" t="s">
        <v>480</v>
      </c>
      <c r="M86" s="40">
        <v>814</v>
      </c>
      <c r="N86" s="40">
        <v>814</v>
      </c>
      <c r="O86" s="25" t="s">
        <v>127</v>
      </c>
      <c r="P86" s="25" t="s">
        <v>32</v>
      </c>
      <c r="Q86" s="18" t="s">
        <v>481</v>
      </c>
      <c r="R86" s="25" t="s">
        <v>390</v>
      </c>
      <c r="S86" s="25" t="s">
        <v>482</v>
      </c>
      <c r="T86" s="18"/>
    </row>
    <row r="87" s="5" customFormat="1" ht="35.1" hidden="1" customHeight="1" spans="1:20">
      <c r="A87" s="19">
        <v>13</v>
      </c>
      <c r="B87" s="19"/>
      <c r="C87" s="25" t="s">
        <v>114</v>
      </c>
      <c r="D87" s="25" t="s">
        <v>71</v>
      </c>
      <c r="E87" s="25" t="s">
        <v>483</v>
      </c>
      <c r="F87" s="25" t="s">
        <v>86</v>
      </c>
      <c r="G87" s="25" t="s">
        <v>97</v>
      </c>
      <c r="H87" s="25" t="s">
        <v>484</v>
      </c>
      <c r="I87" s="25" t="s">
        <v>88</v>
      </c>
      <c r="J87" s="25" t="s">
        <v>30</v>
      </c>
      <c r="K87" s="25" t="s">
        <v>89</v>
      </c>
      <c r="L87" s="25" t="s">
        <v>485</v>
      </c>
      <c r="M87" s="40">
        <v>980.23</v>
      </c>
      <c r="N87" s="40">
        <v>980.23</v>
      </c>
      <c r="O87" s="25" t="s">
        <v>127</v>
      </c>
      <c r="P87" s="25" t="s">
        <v>32</v>
      </c>
      <c r="Q87" s="18" t="s">
        <v>486</v>
      </c>
      <c r="R87" s="25" t="s">
        <v>331</v>
      </c>
      <c r="S87" s="25" t="s">
        <v>332</v>
      </c>
      <c r="T87" s="25"/>
    </row>
    <row r="88" s="6" customFormat="1" ht="75" hidden="1" customHeight="1" spans="1:20">
      <c r="A88" s="19">
        <v>14</v>
      </c>
      <c r="B88" s="19"/>
      <c r="C88" s="19" t="s">
        <v>121</v>
      </c>
      <c r="D88" s="19" t="s">
        <v>97</v>
      </c>
      <c r="E88" s="25" t="s">
        <v>487</v>
      </c>
      <c r="F88" s="25" t="s">
        <v>197</v>
      </c>
      <c r="G88" s="19" t="s">
        <v>73</v>
      </c>
      <c r="H88" s="25" t="s">
        <v>487</v>
      </c>
      <c r="I88" s="19" t="s">
        <v>75</v>
      </c>
      <c r="J88" s="19" t="s">
        <v>30</v>
      </c>
      <c r="K88" s="19" t="s">
        <v>65</v>
      </c>
      <c r="L88" s="25" t="s">
        <v>488</v>
      </c>
      <c r="M88" s="38">
        <v>650</v>
      </c>
      <c r="N88" s="38">
        <v>650</v>
      </c>
      <c r="O88" s="25" t="s">
        <v>127</v>
      </c>
      <c r="P88" s="19" t="s">
        <v>32</v>
      </c>
      <c r="Q88" s="18" t="s">
        <v>489</v>
      </c>
      <c r="R88" s="25" t="s">
        <v>490</v>
      </c>
      <c r="S88" s="25" t="s">
        <v>491</v>
      </c>
      <c r="T88" s="47"/>
    </row>
    <row r="89" s="6" customFormat="1" ht="32.25" hidden="1" customHeight="1" spans="1:20">
      <c r="A89" s="19">
        <v>15</v>
      </c>
      <c r="B89" s="19"/>
      <c r="C89" s="19" t="s">
        <v>121</v>
      </c>
      <c r="D89" s="19" t="s">
        <v>97</v>
      </c>
      <c r="E89" s="25" t="s">
        <v>492</v>
      </c>
      <c r="F89" s="25" t="s">
        <v>123</v>
      </c>
      <c r="G89" s="19" t="s">
        <v>124</v>
      </c>
      <c r="H89" s="25" t="s">
        <v>493</v>
      </c>
      <c r="I89" s="19" t="s">
        <v>75</v>
      </c>
      <c r="J89" s="19" t="s">
        <v>97</v>
      </c>
      <c r="K89" s="19" t="s">
        <v>65</v>
      </c>
      <c r="L89" s="25" t="s">
        <v>494</v>
      </c>
      <c r="M89" s="38">
        <v>3333</v>
      </c>
      <c r="N89" s="38">
        <v>3333</v>
      </c>
      <c r="O89" s="25" t="s">
        <v>127</v>
      </c>
      <c r="P89" s="19" t="s">
        <v>47</v>
      </c>
      <c r="Q89" s="18" t="s">
        <v>495</v>
      </c>
      <c r="R89" s="25" t="s">
        <v>121</v>
      </c>
      <c r="S89" s="25" t="s">
        <v>496</v>
      </c>
      <c r="T89" s="47"/>
    </row>
    <row r="90" s="6" customFormat="1" ht="45.95" hidden="1" customHeight="1" spans="1:20">
      <c r="A90" s="19">
        <v>16</v>
      </c>
      <c r="B90" s="19"/>
      <c r="C90" s="25" t="s">
        <v>121</v>
      </c>
      <c r="D90" s="25" t="s">
        <v>97</v>
      </c>
      <c r="E90" s="25" t="s">
        <v>497</v>
      </c>
      <c r="F90" s="25" t="s">
        <v>498</v>
      </c>
      <c r="G90" s="25" t="s">
        <v>177</v>
      </c>
      <c r="H90" s="25" t="s">
        <v>499</v>
      </c>
      <c r="I90" s="25" t="s">
        <v>75</v>
      </c>
      <c r="J90" s="25" t="s">
        <v>30</v>
      </c>
      <c r="K90" s="25" t="s">
        <v>65</v>
      </c>
      <c r="L90" s="25" t="s">
        <v>500</v>
      </c>
      <c r="M90" s="40">
        <v>700</v>
      </c>
      <c r="N90" s="40">
        <v>700</v>
      </c>
      <c r="O90" s="25" t="s">
        <v>127</v>
      </c>
      <c r="P90" s="25" t="s">
        <v>47</v>
      </c>
      <c r="Q90" s="18" t="s">
        <v>501</v>
      </c>
      <c r="R90" s="25" t="s">
        <v>121</v>
      </c>
      <c r="S90" s="25" t="s">
        <v>496</v>
      </c>
      <c r="T90" s="18"/>
    </row>
    <row r="91" ht="30" customHeight="1" spans="1:20">
      <c r="A91" s="19" t="s">
        <v>61</v>
      </c>
      <c r="B91" s="19"/>
      <c r="C91" s="25"/>
      <c r="D91" s="25"/>
      <c r="E91" s="25"/>
      <c r="F91" s="25"/>
      <c r="G91" s="25"/>
      <c r="H91" s="25"/>
      <c r="I91" s="25"/>
      <c r="J91" s="25"/>
      <c r="K91" s="25"/>
      <c r="L91" s="25"/>
      <c r="M91" s="40">
        <f>SUM(M75:M90)</f>
        <v>285330.28</v>
      </c>
      <c r="N91" s="40">
        <f>SUM(N75:N90)</f>
        <v>282524.28</v>
      </c>
      <c r="O91" s="25"/>
      <c r="P91" s="25"/>
      <c r="Q91" s="18"/>
      <c r="R91" s="25"/>
      <c r="S91" s="25"/>
      <c r="T91" s="18"/>
    </row>
    <row r="92" ht="15" customHeight="1" spans="1:20">
      <c r="A92" s="53" t="s">
        <v>502</v>
      </c>
      <c r="B92" s="54"/>
      <c r="C92" s="55"/>
      <c r="D92" s="56"/>
      <c r="E92" s="56"/>
      <c r="F92" s="56"/>
      <c r="G92" s="56"/>
      <c r="H92" s="56"/>
      <c r="I92" s="56"/>
      <c r="J92" s="56"/>
      <c r="K92" s="56"/>
      <c r="L92" s="56"/>
      <c r="M92" s="57">
        <f>M91+M73</f>
        <v>1799563.28</v>
      </c>
      <c r="N92" s="57">
        <f>N91+N73</f>
        <v>723607.88</v>
      </c>
      <c r="O92" s="58"/>
      <c r="P92" s="56"/>
      <c r="Q92" s="56"/>
      <c r="R92" s="56"/>
      <c r="S92" s="56"/>
      <c r="T92" s="56"/>
    </row>
  </sheetData>
  <autoFilter ref="A3:T92">
    <filterColumn colId="2">
      <customFilters>
        <customFilter operator="equal" val="常泰街道"/>
      </customFilters>
    </filterColumn>
    <extLst/>
  </autoFilter>
  <mergeCells count="9">
    <mergeCell ref="A1:T1"/>
    <mergeCell ref="A2:T2"/>
    <mergeCell ref="A4:T4"/>
    <mergeCell ref="A11:T11"/>
    <mergeCell ref="A22:T22"/>
    <mergeCell ref="A63:T63"/>
    <mergeCell ref="A73:E73"/>
    <mergeCell ref="A74:T74"/>
    <mergeCell ref="A92:C92"/>
  </mergeCells>
  <dataValidations count="11">
    <dataValidation type="list" allowBlank="1" showInputMessage="1" showErrorMessage="1" sqref="D3">
      <formula1>数据规范!$D$2:$D$4</formula1>
    </dataValidation>
    <dataValidation type="list" allowBlank="1" showInputMessage="1" showErrorMessage="1" sqref="D20 J20 P20 D43 J43 P43 D50:E50 D65 J65 P65 D81 J81 P81 D85 J85 P85 D13:D15 D48:D49 D67:D71 D88:D89 J13:J15 J48:J49 J67:J71 J88:J89 P13:P15 P48:P50 P67:P71 P88:P89">
      <formula1>[3]数据规范!#REF!</formula1>
    </dataValidation>
    <dataValidation type="list" allowBlank="1" showInputMessage="1" showErrorMessage="1" sqref="J3 J6 J80 J35:J42 J92:J1048576 L92:L1048576">
      <formula1>数据规范!$B$2:$B$5</formula1>
    </dataValidation>
    <dataValidation type="list" allowBlank="1" showInputMessage="1" showErrorMessage="1" sqref="G3 G6 G20 G65 G7:G9 G13:G15 G35:G43 G48:G50 G57:G58 G67:G71 G80:G82 G85:G86 G88:G90">
      <formula1>"商业,住宅,工业,其他"</formula1>
    </dataValidation>
    <dataValidation type="list" allowBlank="1" showInputMessage="1" showErrorMessage="1" sqref="I3 I6 I20 I65 I7:I9 I13:I15 I35:I43 I48:I50 I57:I58 I67:I71 I80:I82 I85:I86 I88:I90">
      <formula1>"私人,集体,国有"</formula1>
    </dataValidation>
    <dataValidation type="list" allowBlank="1" showInputMessage="1" showErrorMessage="1" sqref="P3 P6 P80 P35:P42 P92:P1048576">
      <formula1>数据规范!$C$2:$C$3</formula1>
    </dataValidation>
    <dataValidation type="list" allowBlank="1" showInputMessage="1" showErrorMessage="1" sqref="D6 D80 D35:D42 D92:E1048576">
      <formula1>数据规范!$D$2:$D$5</formula1>
    </dataValidation>
    <dataValidation type="list" allowBlank="1" showInputMessage="1" showErrorMessage="1" sqref="J50 D82 J82 P82 D86 J86 P86 D90 J90 P90 D57:D58 J57:J58 P57:P58">
      <formula1>[4]数据规范!#REF!</formula1>
    </dataValidation>
    <dataValidation type="list" allowBlank="1" showInputMessage="1" showErrorMessage="1" sqref="K50">
      <formula1>"制造业,商贸业,服务业,文旅业,其他"</formula1>
    </dataValidation>
    <dataValidation type="list" allowBlank="1" showInputMessage="1" showErrorMessage="1" sqref="D7:D9 J7:J9">
      <formula1>[2]数据规范!#REF!</formula1>
    </dataValidation>
    <dataValidation type="list" allowBlank="1" showInputMessage="1" showErrorMessage="1" sqref="P8:P9">
      <formula1>[1]数据规范!#REF!</formula1>
    </dataValidation>
  </dataValidations>
  <pageMargins left="0.354166666666667" right="0.0784722222222222" top="0.550694444444444" bottom="0.314583333333333" header="0.5" footer="0.354166666666667"/>
  <pageSetup paperSize="9" scale="6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W91"/>
  <sheetViews>
    <sheetView zoomScale="85" zoomScaleNormal="85" topLeftCell="C7" workbookViewId="0">
      <selection activeCell="M3" sqref="M3"/>
    </sheetView>
  </sheetViews>
  <sheetFormatPr defaultColWidth="31" defaultRowHeight="13.5"/>
  <cols>
    <col min="1" max="1" width="5.5" style="8" customWidth="1"/>
    <col min="2" max="2" width="5.5" style="8" hidden="1" customWidth="1"/>
    <col min="3" max="3" width="11.5" style="8" customWidth="1"/>
    <col min="4" max="4" width="10.25" style="8" customWidth="1"/>
    <col min="5" max="5" width="15.625" style="8" customWidth="1"/>
    <col min="6" max="6" width="13.25" style="8" customWidth="1"/>
    <col min="7" max="7" width="10.25" style="8" customWidth="1"/>
    <col min="8" max="8" width="14.875" style="8" customWidth="1"/>
    <col min="9" max="9" width="8.375" style="8" customWidth="1"/>
    <col min="10" max="10" width="9.125" style="8" customWidth="1"/>
    <col min="11" max="11" width="11.375" style="8" customWidth="1"/>
    <col min="12" max="12" width="14.75" style="8" customWidth="1"/>
    <col min="13" max="13" width="11.75" style="9" customWidth="1"/>
    <col min="14" max="14" width="11.375" style="9" customWidth="1"/>
    <col min="15" max="15" width="7.25" style="10" customWidth="1"/>
    <col min="16" max="16" width="9.75" style="8" customWidth="1"/>
    <col min="17" max="17" width="39.875" style="8" customWidth="1"/>
    <col min="18" max="18" width="12.75" style="8" customWidth="1"/>
    <col min="19" max="19" width="11.125" style="8" customWidth="1"/>
    <col min="20" max="20" width="12.625" style="8" customWidth="1"/>
    <col min="21" max="16384" width="31" style="8"/>
  </cols>
  <sheetData>
    <row r="1" s="3" customFormat="1" ht="84" customHeight="1" spans="1:20">
      <c r="A1" s="11" t="s">
        <v>0</v>
      </c>
      <c r="B1" s="12"/>
      <c r="C1" s="12"/>
      <c r="D1" s="12"/>
      <c r="E1" s="12"/>
      <c r="F1" s="12"/>
      <c r="G1" s="12"/>
      <c r="H1" s="12"/>
      <c r="I1" s="12"/>
      <c r="J1" s="12"/>
      <c r="K1" s="12"/>
      <c r="L1" s="12"/>
      <c r="M1" s="12"/>
      <c r="N1" s="12"/>
      <c r="O1" s="32"/>
      <c r="P1" s="12"/>
      <c r="Q1" s="12"/>
      <c r="R1" s="12"/>
      <c r="S1" s="12"/>
      <c r="T1" s="12"/>
    </row>
    <row r="2" customFormat="1" ht="23.1" customHeight="1" spans="1:20">
      <c r="A2" s="13" t="s">
        <v>503</v>
      </c>
      <c r="B2" s="14"/>
      <c r="C2" s="14"/>
      <c r="D2" s="14"/>
      <c r="E2" s="14"/>
      <c r="F2" s="14"/>
      <c r="G2" s="14"/>
      <c r="H2" s="14"/>
      <c r="I2" s="14"/>
      <c r="J2" s="14"/>
      <c r="K2" s="14"/>
      <c r="L2" s="14"/>
      <c r="M2" s="14"/>
      <c r="N2" s="14"/>
      <c r="O2" s="33"/>
      <c r="P2" s="14"/>
      <c r="Q2" s="14"/>
      <c r="R2" s="14"/>
      <c r="S2" s="14"/>
      <c r="T2" s="14"/>
    </row>
    <row r="3" s="4" customFormat="1" ht="81.95" customHeight="1" spans="1:20">
      <c r="A3" s="15" t="s">
        <v>2</v>
      </c>
      <c r="B3" s="16" t="s">
        <v>3</v>
      </c>
      <c r="C3" s="16" t="s">
        <v>4</v>
      </c>
      <c r="D3" s="16" t="s">
        <v>5</v>
      </c>
      <c r="E3" s="16" t="s">
        <v>6</v>
      </c>
      <c r="F3" s="16" t="s">
        <v>7</v>
      </c>
      <c r="G3" s="16" t="s">
        <v>8</v>
      </c>
      <c r="H3" s="16" t="s">
        <v>9</v>
      </c>
      <c r="I3" s="16" t="s">
        <v>10</v>
      </c>
      <c r="J3" s="16" t="s">
        <v>11</v>
      </c>
      <c r="K3" s="16" t="s">
        <v>12</v>
      </c>
      <c r="L3" s="16" t="s">
        <v>13</v>
      </c>
      <c r="M3" s="34" t="s">
        <v>14</v>
      </c>
      <c r="N3" s="34" t="s">
        <v>15</v>
      </c>
      <c r="O3" s="16" t="s">
        <v>16</v>
      </c>
      <c r="P3" s="16" t="s">
        <v>17</v>
      </c>
      <c r="Q3" s="16" t="s">
        <v>18</v>
      </c>
      <c r="R3" s="16" t="s">
        <v>19</v>
      </c>
      <c r="S3" s="16" t="s">
        <v>20</v>
      </c>
      <c r="T3" s="16" t="s">
        <v>21</v>
      </c>
    </row>
    <row r="4" s="4" customFormat="1" ht="42.6" customHeight="1" spans="1:20">
      <c r="A4" s="17" t="s">
        <v>22</v>
      </c>
      <c r="B4" s="17"/>
      <c r="C4" s="18"/>
      <c r="D4" s="18"/>
      <c r="E4" s="18"/>
      <c r="F4" s="18"/>
      <c r="G4" s="18"/>
      <c r="H4" s="18"/>
      <c r="I4" s="18"/>
      <c r="J4" s="18"/>
      <c r="K4" s="18"/>
      <c r="L4" s="18"/>
      <c r="M4" s="18"/>
      <c r="N4" s="18"/>
      <c r="O4" s="18"/>
      <c r="P4" s="18"/>
      <c r="Q4" s="18"/>
      <c r="R4" s="18"/>
      <c r="S4" s="18"/>
      <c r="T4" s="18"/>
    </row>
    <row r="5" s="5" customFormat="1" ht="48" customHeight="1" spans="1:20">
      <c r="A5" s="19">
        <v>1</v>
      </c>
      <c r="B5" s="20">
        <v>1</v>
      </c>
      <c r="C5" s="21" t="s">
        <v>23</v>
      </c>
      <c r="D5" s="21" t="s">
        <v>24</v>
      </c>
      <c r="E5" s="21" t="s">
        <v>25</v>
      </c>
      <c r="F5" s="21" t="s">
        <v>26</v>
      </c>
      <c r="G5" s="21" t="s">
        <v>27</v>
      </c>
      <c r="H5" s="21" t="s">
        <v>28</v>
      </c>
      <c r="I5" s="21" t="s">
        <v>29</v>
      </c>
      <c r="J5" s="21" t="s">
        <v>30</v>
      </c>
      <c r="K5" s="21" t="s">
        <v>31</v>
      </c>
      <c r="L5" s="21" t="s">
        <v>31</v>
      </c>
      <c r="M5" s="35">
        <v>3850</v>
      </c>
      <c r="N5" s="35">
        <v>3850</v>
      </c>
      <c r="O5" s="21">
        <v>25</v>
      </c>
      <c r="P5" s="21" t="s">
        <v>32</v>
      </c>
      <c r="Q5" s="45" t="s">
        <v>33</v>
      </c>
      <c r="R5" s="21" t="s">
        <v>25</v>
      </c>
      <c r="S5" s="21" t="s">
        <v>34</v>
      </c>
      <c r="T5" s="21"/>
    </row>
    <row r="6" s="5" customFormat="1" ht="57.95" customHeight="1" spans="1:20">
      <c r="A6" s="19">
        <v>2</v>
      </c>
      <c r="B6" s="20">
        <v>1</v>
      </c>
      <c r="C6" s="20" t="s">
        <v>35</v>
      </c>
      <c r="D6" s="20" t="s">
        <v>24</v>
      </c>
      <c r="E6" s="21" t="s">
        <v>36</v>
      </c>
      <c r="F6" s="20" t="s">
        <v>37</v>
      </c>
      <c r="G6" s="20" t="s">
        <v>38</v>
      </c>
      <c r="H6" s="21" t="s">
        <v>39</v>
      </c>
      <c r="I6" s="20" t="s">
        <v>29</v>
      </c>
      <c r="J6" s="20" t="s">
        <v>30</v>
      </c>
      <c r="K6" s="20" t="s">
        <v>31</v>
      </c>
      <c r="L6" s="21" t="s">
        <v>40</v>
      </c>
      <c r="M6" s="35">
        <v>40000</v>
      </c>
      <c r="N6" s="35">
        <v>40000</v>
      </c>
      <c r="O6" s="21">
        <v>40</v>
      </c>
      <c r="P6" s="20" t="s">
        <v>32</v>
      </c>
      <c r="Q6" s="45" t="s">
        <v>41</v>
      </c>
      <c r="R6" s="21" t="s">
        <v>42</v>
      </c>
      <c r="S6" s="21" t="s">
        <v>43</v>
      </c>
      <c r="T6" s="21"/>
    </row>
    <row r="7" s="5" customFormat="1" ht="207" customHeight="1" spans="1:20">
      <c r="A7" s="19">
        <v>3</v>
      </c>
      <c r="B7" s="20">
        <v>2</v>
      </c>
      <c r="C7" s="20" t="s">
        <v>35</v>
      </c>
      <c r="D7" s="20" t="s">
        <v>24</v>
      </c>
      <c r="E7" s="21" t="s">
        <v>504</v>
      </c>
      <c r="F7" s="20" t="s">
        <v>37</v>
      </c>
      <c r="G7" s="20" t="s">
        <v>97</v>
      </c>
      <c r="H7" s="21" t="s">
        <v>505</v>
      </c>
      <c r="I7" s="20" t="s">
        <v>29</v>
      </c>
      <c r="J7" s="20" t="s">
        <v>30</v>
      </c>
      <c r="K7" s="20" t="s">
        <v>31</v>
      </c>
      <c r="L7" s="21" t="s">
        <v>506</v>
      </c>
      <c r="M7" s="35">
        <v>20000</v>
      </c>
      <c r="N7" s="35">
        <v>7000</v>
      </c>
      <c r="O7" s="21">
        <v>40</v>
      </c>
      <c r="P7" s="20" t="s">
        <v>32</v>
      </c>
      <c r="Q7" s="45" t="s">
        <v>507</v>
      </c>
      <c r="R7" s="21" t="s">
        <v>450</v>
      </c>
      <c r="S7" s="21" t="s">
        <v>508</v>
      </c>
      <c r="T7" s="21"/>
    </row>
    <row r="8" s="5" customFormat="1" ht="93" customHeight="1" spans="1:20">
      <c r="A8" s="22">
        <v>4</v>
      </c>
      <c r="B8" s="23">
        <v>3</v>
      </c>
      <c r="C8" s="23" t="s">
        <v>35</v>
      </c>
      <c r="D8" s="23" t="s">
        <v>24</v>
      </c>
      <c r="E8" s="24" t="s">
        <v>44</v>
      </c>
      <c r="F8" s="23" t="s">
        <v>45</v>
      </c>
      <c r="G8" s="23" t="s">
        <v>38</v>
      </c>
      <c r="H8" s="24" t="s">
        <v>46</v>
      </c>
      <c r="I8" s="23" t="s">
        <v>29</v>
      </c>
      <c r="J8" s="23" t="s">
        <v>30</v>
      </c>
      <c r="K8" s="23" t="s">
        <v>31</v>
      </c>
      <c r="L8" s="24" t="s">
        <v>31</v>
      </c>
      <c r="M8" s="36">
        <v>4400</v>
      </c>
      <c r="N8" s="36">
        <v>3300</v>
      </c>
      <c r="O8" s="24">
        <v>20</v>
      </c>
      <c r="P8" s="24" t="s">
        <v>47</v>
      </c>
      <c r="Q8" s="46" t="s">
        <v>48</v>
      </c>
      <c r="R8" s="24" t="s">
        <v>49</v>
      </c>
      <c r="S8" s="24" t="s">
        <v>50</v>
      </c>
      <c r="T8" s="21" t="s">
        <v>51</v>
      </c>
    </row>
    <row r="9" ht="38.45" customHeight="1" spans="1:20">
      <c r="A9" s="19" t="s">
        <v>61</v>
      </c>
      <c r="B9" s="19"/>
      <c r="C9" s="25"/>
      <c r="D9" s="25"/>
      <c r="E9" s="25"/>
      <c r="F9" s="25"/>
      <c r="G9" s="25"/>
      <c r="H9" s="25"/>
      <c r="I9" s="25"/>
      <c r="J9" s="25"/>
      <c r="K9" s="25"/>
      <c r="L9" s="25"/>
      <c r="M9" s="37">
        <f>SUM(M5:M8)</f>
        <v>68250</v>
      </c>
      <c r="N9" s="37">
        <f>SUM(N5:N8)</f>
        <v>54150</v>
      </c>
      <c r="O9" s="25"/>
      <c r="P9" s="25"/>
      <c r="Q9" s="18"/>
      <c r="R9" s="25"/>
      <c r="S9" s="25"/>
      <c r="T9" s="18"/>
    </row>
    <row r="10" s="4" customFormat="1" ht="42.6" customHeight="1" spans="1:20">
      <c r="A10" s="17" t="s">
        <v>62</v>
      </c>
      <c r="B10" s="17"/>
      <c r="C10" s="18"/>
      <c r="D10" s="18"/>
      <c r="E10" s="18"/>
      <c r="F10" s="18"/>
      <c r="G10" s="18"/>
      <c r="H10" s="18"/>
      <c r="I10" s="18"/>
      <c r="J10" s="18"/>
      <c r="K10" s="18"/>
      <c r="L10" s="18"/>
      <c r="M10" s="18"/>
      <c r="N10" s="18"/>
      <c r="O10" s="18"/>
      <c r="P10" s="18"/>
      <c r="Q10" s="18"/>
      <c r="R10" s="18"/>
      <c r="S10" s="18"/>
      <c r="T10" s="18"/>
    </row>
    <row r="11" s="5" customFormat="1" ht="168" customHeight="1" spans="1:20">
      <c r="A11" s="19">
        <v>1</v>
      </c>
      <c r="B11" s="20">
        <v>2</v>
      </c>
      <c r="C11" s="21" t="s">
        <v>23</v>
      </c>
      <c r="D11" s="21" t="s">
        <v>24</v>
      </c>
      <c r="E11" s="21" t="s">
        <v>63</v>
      </c>
      <c r="F11" s="21" t="s">
        <v>26</v>
      </c>
      <c r="G11" s="21" t="s">
        <v>38</v>
      </c>
      <c r="H11" s="21" t="s">
        <v>64</v>
      </c>
      <c r="I11" s="21" t="s">
        <v>29</v>
      </c>
      <c r="J11" s="21" t="s">
        <v>30</v>
      </c>
      <c r="K11" s="21" t="s">
        <v>65</v>
      </c>
      <c r="L11" s="21" t="s">
        <v>65</v>
      </c>
      <c r="M11" s="35">
        <v>27348</v>
      </c>
      <c r="N11" s="35">
        <v>8000</v>
      </c>
      <c r="O11" s="21" t="s">
        <v>66</v>
      </c>
      <c r="P11" s="21" t="s">
        <v>32</v>
      </c>
      <c r="Q11" s="45" t="s">
        <v>67</v>
      </c>
      <c r="R11" s="21" t="s">
        <v>68</v>
      </c>
      <c r="S11" s="21" t="s">
        <v>69</v>
      </c>
      <c r="T11" s="21"/>
    </row>
    <row r="12" s="6" customFormat="1" ht="173.1" customHeight="1" spans="1:20">
      <c r="A12" s="19">
        <v>2</v>
      </c>
      <c r="B12" s="19"/>
      <c r="C12" s="19" t="s">
        <v>70</v>
      </c>
      <c r="D12" s="19" t="s">
        <v>71</v>
      </c>
      <c r="E12" s="25" t="s">
        <v>72</v>
      </c>
      <c r="F12" s="25" t="s">
        <v>45</v>
      </c>
      <c r="G12" s="19" t="s">
        <v>73</v>
      </c>
      <c r="H12" s="25" t="s">
        <v>74</v>
      </c>
      <c r="I12" s="19" t="s">
        <v>75</v>
      </c>
      <c r="J12" s="19" t="s">
        <v>30</v>
      </c>
      <c r="K12" s="19" t="s">
        <v>65</v>
      </c>
      <c r="L12" s="25" t="s">
        <v>76</v>
      </c>
      <c r="M12" s="38">
        <v>35000</v>
      </c>
      <c r="N12" s="38">
        <v>8000</v>
      </c>
      <c r="O12" s="25">
        <v>400</v>
      </c>
      <c r="P12" s="19" t="s">
        <v>32</v>
      </c>
      <c r="Q12" s="18" t="s">
        <v>77</v>
      </c>
      <c r="R12" s="25" t="s">
        <v>78</v>
      </c>
      <c r="S12" s="25" t="s">
        <v>79</v>
      </c>
      <c r="T12" s="47"/>
    </row>
    <row r="13" s="6" customFormat="1" ht="153.95" customHeight="1" spans="1:20">
      <c r="A13" s="22">
        <v>3</v>
      </c>
      <c r="B13" s="22"/>
      <c r="C13" s="22" t="s">
        <v>70</v>
      </c>
      <c r="D13" s="22" t="s">
        <v>71</v>
      </c>
      <c r="E13" s="26" t="s">
        <v>80</v>
      </c>
      <c r="F13" s="26" t="s">
        <v>45</v>
      </c>
      <c r="G13" s="22" t="s">
        <v>73</v>
      </c>
      <c r="H13" s="27" t="s">
        <v>81</v>
      </c>
      <c r="I13" s="22" t="s">
        <v>75</v>
      </c>
      <c r="J13" s="22" t="s">
        <v>30</v>
      </c>
      <c r="K13" s="22" t="s">
        <v>65</v>
      </c>
      <c r="L13" s="26" t="s">
        <v>82</v>
      </c>
      <c r="M13" s="39">
        <v>30000</v>
      </c>
      <c r="N13" s="39">
        <v>30000</v>
      </c>
      <c r="O13" s="26">
        <v>378</v>
      </c>
      <c r="P13" s="22" t="s">
        <v>32</v>
      </c>
      <c r="Q13" s="48" t="s">
        <v>83</v>
      </c>
      <c r="R13" s="26" t="s">
        <v>78</v>
      </c>
      <c r="S13" s="26" t="s">
        <v>84</v>
      </c>
      <c r="T13" s="49"/>
    </row>
    <row r="14" s="6" customFormat="1" ht="78" customHeight="1" spans="1:20">
      <c r="A14" s="19">
        <v>4</v>
      </c>
      <c r="B14" s="19"/>
      <c r="C14" s="19" t="s">
        <v>70</v>
      </c>
      <c r="D14" s="19" t="s">
        <v>24</v>
      </c>
      <c r="E14" s="25" t="s">
        <v>85</v>
      </c>
      <c r="F14" s="25" t="s">
        <v>86</v>
      </c>
      <c r="G14" s="19" t="s">
        <v>38</v>
      </c>
      <c r="H14" s="28" t="s">
        <v>87</v>
      </c>
      <c r="I14" s="19" t="s">
        <v>88</v>
      </c>
      <c r="J14" s="19" t="s">
        <v>30</v>
      </c>
      <c r="K14" s="19" t="s">
        <v>89</v>
      </c>
      <c r="L14" s="25" t="s">
        <v>90</v>
      </c>
      <c r="M14" s="38">
        <v>4057</v>
      </c>
      <c r="N14" s="38">
        <v>4057</v>
      </c>
      <c r="O14" s="25" t="s">
        <v>91</v>
      </c>
      <c r="P14" s="19" t="s">
        <v>32</v>
      </c>
      <c r="Q14" s="50" t="s">
        <v>92</v>
      </c>
      <c r="R14" s="25" t="s">
        <v>93</v>
      </c>
      <c r="S14" s="25" t="s">
        <v>94</v>
      </c>
      <c r="T14" s="47"/>
    </row>
    <row r="15" s="5" customFormat="1" ht="99" customHeight="1" spans="1:20">
      <c r="A15" s="19">
        <v>5</v>
      </c>
      <c r="B15" s="19"/>
      <c r="C15" s="25" t="s">
        <v>95</v>
      </c>
      <c r="D15" s="25" t="s">
        <v>24</v>
      </c>
      <c r="E15" s="25" t="s">
        <v>96</v>
      </c>
      <c r="F15" s="25" t="s">
        <v>26</v>
      </c>
      <c r="G15" s="25" t="s">
        <v>97</v>
      </c>
      <c r="H15" s="25" t="s">
        <v>98</v>
      </c>
      <c r="I15" s="25" t="s">
        <v>75</v>
      </c>
      <c r="J15" s="25" t="s">
        <v>30</v>
      </c>
      <c r="K15" s="25" t="s">
        <v>65</v>
      </c>
      <c r="L15" s="25" t="s">
        <v>99</v>
      </c>
      <c r="M15" s="40">
        <v>76411</v>
      </c>
      <c r="N15" s="40">
        <v>15000</v>
      </c>
      <c r="O15" s="25">
        <v>650</v>
      </c>
      <c r="P15" s="25" t="s">
        <v>32</v>
      </c>
      <c r="Q15" s="18" t="s">
        <v>100</v>
      </c>
      <c r="R15" s="25" t="s">
        <v>101</v>
      </c>
      <c r="S15" s="25" t="s">
        <v>102</v>
      </c>
      <c r="T15" s="25"/>
    </row>
    <row r="16" s="5" customFormat="1" ht="66" customHeight="1" spans="1:20">
      <c r="A16" s="22">
        <v>6</v>
      </c>
      <c r="B16" s="22"/>
      <c r="C16" s="25" t="s">
        <v>95</v>
      </c>
      <c r="D16" s="25" t="s">
        <v>71</v>
      </c>
      <c r="E16" s="25" t="s">
        <v>103</v>
      </c>
      <c r="F16" s="25" t="s">
        <v>26</v>
      </c>
      <c r="G16" s="25" t="s">
        <v>73</v>
      </c>
      <c r="H16" s="25" t="s">
        <v>104</v>
      </c>
      <c r="I16" s="25" t="s">
        <v>88</v>
      </c>
      <c r="J16" s="25" t="s">
        <v>30</v>
      </c>
      <c r="K16" s="25" t="s">
        <v>65</v>
      </c>
      <c r="L16" s="25" t="s">
        <v>99</v>
      </c>
      <c r="M16" s="40">
        <v>6000</v>
      </c>
      <c r="N16" s="40">
        <v>2200</v>
      </c>
      <c r="O16" s="25">
        <v>35</v>
      </c>
      <c r="P16" s="25" t="s">
        <v>32</v>
      </c>
      <c r="Q16" s="18" t="s">
        <v>105</v>
      </c>
      <c r="R16" s="25" t="s">
        <v>106</v>
      </c>
      <c r="S16" s="25" t="s">
        <v>107</v>
      </c>
      <c r="T16" s="25"/>
    </row>
    <row r="17" s="5" customFormat="1" ht="54" spans="1:20">
      <c r="A17" s="19">
        <v>7</v>
      </c>
      <c r="B17" s="19"/>
      <c r="C17" s="25" t="s">
        <v>95</v>
      </c>
      <c r="D17" s="25" t="s">
        <v>24</v>
      </c>
      <c r="E17" s="25" t="s">
        <v>108</v>
      </c>
      <c r="F17" s="25" t="s">
        <v>26</v>
      </c>
      <c r="G17" s="25" t="s">
        <v>97</v>
      </c>
      <c r="H17" s="25" t="s">
        <v>109</v>
      </c>
      <c r="I17" s="25" t="s">
        <v>88</v>
      </c>
      <c r="J17" s="25" t="s">
        <v>30</v>
      </c>
      <c r="K17" s="25" t="s">
        <v>65</v>
      </c>
      <c r="L17" s="25" t="s">
        <v>110</v>
      </c>
      <c r="M17" s="40">
        <v>2988</v>
      </c>
      <c r="N17" s="40">
        <v>1239</v>
      </c>
      <c r="O17" s="25">
        <v>50</v>
      </c>
      <c r="P17" s="25" t="s">
        <v>32</v>
      </c>
      <c r="Q17" s="18" t="s">
        <v>111</v>
      </c>
      <c r="R17" s="25" t="s">
        <v>112</v>
      </c>
      <c r="S17" s="25" t="s">
        <v>113</v>
      </c>
      <c r="T17" s="25"/>
    </row>
    <row r="18" s="5" customFormat="1" ht="32.25" customHeight="1" spans="1:20">
      <c r="A18" s="19">
        <v>8</v>
      </c>
      <c r="B18" s="19"/>
      <c r="C18" s="25" t="s">
        <v>114</v>
      </c>
      <c r="D18" s="25" t="s">
        <v>71</v>
      </c>
      <c r="E18" s="25" t="s">
        <v>115</v>
      </c>
      <c r="F18" s="25" t="s">
        <v>116</v>
      </c>
      <c r="G18" s="25" t="s">
        <v>73</v>
      </c>
      <c r="H18" s="25" t="s">
        <v>115</v>
      </c>
      <c r="I18" s="25" t="s">
        <v>75</v>
      </c>
      <c r="J18" s="25" t="s">
        <v>30</v>
      </c>
      <c r="K18" s="25" t="s">
        <v>65</v>
      </c>
      <c r="L18" s="25" t="s">
        <v>117</v>
      </c>
      <c r="M18" s="41">
        <v>1600</v>
      </c>
      <c r="N18" s="41">
        <v>1600</v>
      </c>
      <c r="O18" s="25" t="s">
        <v>66</v>
      </c>
      <c r="P18" s="25" t="s">
        <v>32</v>
      </c>
      <c r="Q18" s="51" t="s">
        <v>118</v>
      </c>
      <c r="R18" s="25" t="s">
        <v>119</v>
      </c>
      <c r="S18" s="25" t="s">
        <v>120</v>
      </c>
      <c r="T18" s="25"/>
    </row>
    <row r="19" s="6" customFormat="1" ht="60.95" customHeight="1" spans="1:20">
      <c r="A19" s="22">
        <v>9</v>
      </c>
      <c r="B19" s="22"/>
      <c r="C19" s="19" t="s">
        <v>121</v>
      </c>
      <c r="D19" s="19" t="s">
        <v>71</v>
      </c>
      <c r="E19" s="25" t="s">
        <v>122</v>
      </c>
      <c r="F19" s="25" t="s">
        <v>123</v>
      </c>
      <c r="G19" s="19" t="s">
        <v>124</v>
      </c>
      <c r="H19" s="25" t="s">
        <v>125</v>
      </c>
      <c r="I19" s="19" t="s">
        <v>75</v>
      </c>
      <c r="J19" s="19" t="s">
        <v>30</v>
      </c>
      <c r="K19" s="19" t="s">
        <v>65</v>
      </c>
      <c r="L19" s="25" t="s">
        <v>126</v>
      </c>
      <c r="M19" s="38">
        <v>1100</v>
      </c>
      <c r="N19" s="38">
        <v>1100</v>
      </c>
      <c r="O19" s="25" t="s">
        <v>127</v>
      </c>
      <c r="P19" s="19" t="s">
        <v>47</v>
      </c>
      <c r="Q19" s="18" t="s">
        <v>128</v>
      </c>
      <c r="R19" s="25" t="s">
        <v>129</v>
      </c>
      <c r="S19" s="25" t="s">
        <v>130</v>
      </c>
      <c r="T19" s="47"/>
    </row>
    <row r="20" ht="38.45" customHeight="1" spans="1:20">
      <c r="A20" s="19" t="s">
        <v>61</v>
      </c>
      <c r="B20" s="19"/>
      <c r="C20" s="25"/>
      <c r="D20" s="25"/>
      <c r="E20" s="25"/>
      <c r="F20" s="25"/>
      <c r="G20" s="25"/>
      <c r="H20" s="25"/>
      <c r="I20" s="25"/>
      <c r="J20" s="25"/>
      <c r="K20" s="25"/>
      <c r="L20" s="25"/>
      <c r="M20" s="40">
        <f>SUM(M11:M19)</f>
        <v>184504</v>
      </c>
      <c r="N20" s="40">
        <f>SUM(N11:N19)</f>
        <v>71196</v>
      </c>
      <c r="O20" s="25"/>
      <c r="P20" s="25"/>
      <c r="Q20" s="18"/>
      <c r="R20" s="25"/>
      <c r="S20" s="25"/>
      <c r="T20" s="18"/>
    </row>
    <row r="21" s="4" customFormat="1" ht="42.6" customHeight="1" spans="1:20">
      <c r="A21" s="17" t="s">
        <v>131</v>
      </c>
      <c r="B21" s="17"/>
      <c r="C21" s="18"/>
      <c r="D21" s="18"/>
      <c r="E21" s="18"/>
      <c r="F21" s="18"/>
      <c r="G21" s="18"/>
      <c r="H21" s="18"/>
      <c r="I21" s="18"/>
      <c r="J21" s="18"/>
      <c r="K21" s="18"/>
      <c r="L21" s="18"/>
      <c r="M21" s="18"/>
      <c r="N21" s="18"/>
      <c r="O21" s="18"/>
      <c r="P21" s="18"/>
      <c r="Q21" s="18"/>
      <c r="R21" s="18"/>
      <c r="S21" s="18"/>
      <c r="T21" s="18"/>
    </row>
    <row r="22" s="5" customFormat="1" ht="53.1" customHeight="1" spans="1:20">
      <c r="A22" s="19">
        <v>1</v>
      </c>
      <c r="B22" s="19"/>
      <c r="C22" s="25" t="s">
        <v>132</v>
      </c>
      <c r="D22" s="25" t="s">
        <v>71</v>
      </c>
      <c r="E22" s="25" t="s">
        <v>133</v>
      </c>
      <c r="F22" s="25" t="s">
        <v>26</v>
      </c>
      <c r="G22" s="25" t="s">
        <v>73</v>
      </c>
      <c r="H22" s="25" t="s">
        <v>134</v>
      </c>
      <c r="I22" s="25" t="s">
        <v>88</v>
      </c>
      <c r="J22" s="25" t="s">
        <v>30</v>
      </c>
      <c r="K22" s="25" t="s">
        <v>89</v>
      </c>
      <c r="L22" s="25" t="s">
        <v>135</v>
      </c>
      <c r="M22" s="40">
        <v>138000</v>
      </c>
      <c r="N22" s="40">
        <v>5000</v>
      </c>
      <c r="O22" s="25">
        <v>930</v>
      </c>
      <c r="P22" s="25" t="s">
        <v>32</v>
      </c>
      <c r="Q22" s="18" t="s">
        <v>136</v>
      </c>
      <c r="R22" s="25" t="s">
        <v>137</v>
      </c>
      <c r="S22" s="25" t="s">
        <v>138</v>
      </c>
      <c r="T22" s="25" t="s">
        <v>51</v>
      </c>
    </row>
    <row r="23" s="5" customFormat="1" ht="95.1" customHeight="1" spans="1:20">
      <c r="A23" s="22">
        <v>2</v>
      </c>
      <c r="B23" s="22"/>
      <c r="C23" s="26" t="s">
        <v>132</v>
      </c>
      <c r="D23" s="26" t="s">
        <v>71</v>
      </c>
      <c r="E23" s="26" t="s">
        <v>139</v>
      </c>
      <c r="F23" s="26" t="s">
        <v>26</v>
      </c>
      <c r="G23" s="26" t="s">
        <v>73</v>
      </c>
      <c r="H23" s="26" t="s">
        <v>140</v>
      </c>
      <c r="I23" s="26" t="s">
        <v>29</v>
      </c>
      <c r="J23" s="26" t="s">
        <v>30</v>
      </c>
      <c r="K23" s="26" t="s">
        <v>89</v>
      </c>
      <c r="L23" s="26" t="s">
        <v>141</v>
      </c>
      <c r="M23" s="42">
        <v>30000</v>
      </c>
      <c r="N23" s="42">
        <v>6000</v>
      </c>
      <c r="O23" s="26">
        <v>200</v>
      </c>
      <c r="P23" s="26" t="s">
        <v>32</v>
      </c>
      <c r="Q23" s="52" t="s">
        <v>142</v>
      </c>
      <c r="R23" s="26" t="s">
        <v>29</v>
      </c>
      <c r="S23" s="26" t="s">
        <v>143</v>
      </c>
      <c r="T23" s="26" t="s">
        <v>144</v>
      </c>
    </row>
    <row r="24" s="5" customFormat="1" ht="68.1" customHeight="1" spans="1:20">
      <c r="A24" s="19">
        <v>3</v>
      </c>
      <c r="B24" s="19"/>
      <c r="C24" s="25" t="s">
        <v>132</v>
      </c>
      <c r="D24" s="25" t="s">
        <v>71</v>
      </c>
      <c r="E24" s="25" t="s">
        <v>145</v>
      </c>
      <c r="F24" s="25" t="s">
        <v>26</v>
      </c>
      <c r="G24" s="25" t="s">
        <v>73</v>
      </c>
      <c r="H24" s="25" t="s">
        <v>146</v>
      </c>
      <c r="I24" s="25" t="s">
        <v>29</v>
      </c>
      <c r="J24" s="25" t="s">
        <v>30</v>
      </c>
      <c r="K24" s="25" t="s">
        <v>89</v>
      </c>
      <c r="L24" s="25" t="s">
        <v>147</v>
      </c>
      <c r="M24" s="40">
        <v>70000</v>
      </c>
      <c r="N24" s="40">
        <v>20000</v>
      </c>
      <c r="O24" s="25">
        <v>300</v>
      </c>
      <c r="P24" s="25" t="s">
        <v>32</v>
      </c>
      <c r="Q24" s="18" t="s">
        <v>148</v>
      </c>
      <c r="R24" s="25" t="s">
        <v>149</v>
      </c>
      <c r="S24" s="25" t="s">
        <v>150</v>
      </c>
      <c r="T24" s="25"/>
    </row>
    <row r="25" s="5" customFormat="1" ht="51" customHeight="1" spans="1:20">
      <c r="A25" s="22">
        <v>4</v>
      </c>
      <c r="B25" s="22"/>
      <c r="C25" s="25" t="s">
        <v>132</v>
      </c>
      <c r="D25" s="25" t="s">
        <v>24</v>
      </c>
      <c r="E25" s="25" t="s">
        <v>151</v>
      </c>
      <c r="F25" s="25" t="s">
        <v>26</v>
      </c>
      <c r="G25" s="25" t="s">
        <v>38</v>
      </c>
      <c r="H25" s="25" t="s">
        <v>152</v>
      </c>
      <c r="I25" s="25" t="s">
        <v>29</v>
      </c>
      <c r="J25" s="25" t="s">
        <v>30</v>
      </c>
      <c r="K25" s="25" t="s">
        <v>89</v>
      </c>
      <c r="L25" s="25" t="s">
        <v>153</v>
      </c>
      <c r="M25" s="40">
        <v>2000</v>
      </c>
      <c r="N25" s="40">
        <v>2000</v>
      </c>
      <c r="O25" s="25">
        <v>40</v>
      </c>
      <c r="P25" s="25" t="s">
        <v>47</v>
      </c>
      <c r="Q25" s="18" t="s">
        <v>154</v>
      </c>
      <c r="R25" s="25" t="s">
        <v>155</v>
      </c>
      <c r="S25" s="25" t="s">
        <v>156</v>
      </c>
      <c r="T25" s="25"/>
    </row>
    <row r="26" s="5" customFormat="1" ht="27.95" customHeight="1" spans="1:20">
      <c r="A26" s="19">
        <v>5</v>
      </c>
      <c r="B26" s="19"/>
      <c r="C26" s="25" t="s">
        <v>132</v>
      </c>
      <c r="D26" s="25" t="s">
        <v>24</v>
      </c>
      <c r="E26" s="25" t="s">
        <v>157</v>
      </c>
      <c r="F26" s="25" t="s">
        <v>26</v>
      </c>
      <c r="G26" s="25" t="s">
        <v>38</v>
      </c>
      <c r="H26" s="25" t="s">
        <v>152</v>
      </c>
      <c r="I26" s="25" t="s">
        <v>29</v>
      </c>
      <c r="J26" s="25" t="s">
        <v>30</v>
      </c>
      <c r="K26" s="25" t="s">
        <v>89</v>
      </c>
      <c r="L26" s="25" t="s">
        <v>158</v>
      </c>
      <c r="M26" s="40">
        <v>5000</v>
      </c>
      <c r="N26" s="40">
        <v>1220</v>
      </c>
      <c r="O26" s="25">
        <v>25</v>
      </c>
      <c r="P26" s="25" t="s">
        <v>47</v>
      </c>
      <c r="Q26" s="18" t="s">
        <v>159</v>
      </c>
      <c r="R26" s="25" t="s">
        <v>160</v>
      </c>
      <c r="S26" s="25" t="s">
        <v>161</v>
      </c>
      <c r="T26" s="25"/>
    </row>
    <row r="27" ht="36.95" customHeight="1" spans="1:20">
      <c r="A27" s="22">
        <v>6</v>
      </c>
      <c r="B27" s="22"/>
      <c r="C27" s="25" t="s">
        <v>162</v>
      </c>
      <c r="D27" s="25" t="s">
        <v>71</v>
      </c>
      <c r="E27" s="25" t="s">
        <v>163</v>
      </c>
      <c r="F27" s="25" t="s">
        <v>26</v>
      </c>
      <c r="G27" s="25" t="s">
        <v>73</v>
      </c>
      <c r="H27" s="25" t="s">
        <v>164</v>
      </c>
      <c r="I27" s="25" t="s">
        <v>29</v>
      </c>
      <c r="J27" s="25" t="s">
        <v>30</v>
      </c>
      <c r="K27" s="25" t="s">
        <v>89</v>
      </c>
      <c r="L27" s="25" t="s">
        <v>165</v>
      </c>
      <c r="M27" s="40">
        <v>62701.64</v>
      </c>
      <c r="N27" s="40">
        <v>59413.49</v>
      </c>
      <c r="O27" s="25" t="s">
        <v>66</v>
      </c>
      <c r="P27" s="25" t="s">
        <v>32</v>
      </c>
      <c r="Q27" s="18" t="s">
        <v>166</v>
      </c>
      <c r="R27" s="25" t="s">
        <v>167</v>
      </c>
      <c r="S27" s="25" t="s">
        <v>168</v>
      </c>
      <c r="T27" s="18"/>
    </row>
    <row r="28" s="5" customFormat="1" ht="281.1" customHeight="1" spans="1:20">
      <c r="A28" s="19">
        <v>7</v>
      </c>
      <c r="B28" s="20">
        <v>3</v>
      </c>
      <c r="C28" s="21" t="s">
        <v>23</v>
      </c>
      <c r="D28" s="21" t="s">
        <v>71</v>
      </c>
      <c r="E28" s="21" t="s">
        <v>169</v>
      </c>
      <c r="F28" s="21" t="s">
        <v>26</v>
      </c>
      <c r="G28" s="21" t="s">
        <v>73</v>
      </c>
      <c r="H28" s="21" t="s">
        <v>170</v>
      </c>
      <c r="I28" s="21" t="s">
        <v>29</v>
      </c>
      <c r="J28" s="21" t="s">
        <v>30</v>
      </c>
      <c r="K28" s="21" t="s">
        <v>89</v>
      </c>
      <c r="L28" s="21" t="s">
        <v>171</v>
      </c>
      <c r="M28" s="35">
        <v>13000</v>
      </c>
      <c r="N28" s="35">
        <v>2000</v>
      </c>
      <c r="O28" s="21" t="s">
        <v>66</v>
      </c>
      <c r="P28" s="21" t="s">
        <v>32</v>
      </c>
      <c r="Q28" s="45" t="s">
        <v>172</v>
      </c>
      <c r="R28" s="21" t="s">
        <v>173</v>
      </c>
      <c r="S28" s="21" t="s">
        <v>174</v>
      </c>
      <c r="T28" s="21"/>
    </row>
    <row r="29" s="5" customFormat="1" ht="48.95" customHeight="1" spans="1:20">
      <c r="A29" s="22">
        <v>8</v>
      </c>
      <c r="B29" s="23">
        <v>4</v>
      </c>
      <c r="C29" s="21" t="s">
        <v>23</v>
      </c>
      <c r="D29" s="21" t="s">
        <v>97</v>
      </c>
      <c r="E29" s="21" t="s">
        <v>175</v>
      </c>
      <c r="F29" s="21" t="s">
        <v>176</v>
      </c>
      <c r="G29" s="21" t="s">
        <v>177</v>
      </c>
      <c r="H29" s="21" t="s">
        <v>178</v>
      </c>
      <c r="I29" s="21" t="s">
        <v>88</v>
      </c>
      <c r="J29" s="21" t="s">
        <v>30</v>
      </c>
      <c r="K29" s="21" t="s">
        <v>89</v>
      </c>
      <c r="L29" s="21" t="s">
        <v>89</v>
      </c>
      <c r="M29" s="35">
        <v>428.03</v>
      </c>
      <c r="N29" s="35">
        <v>428.03</v>
      </c>
      <c r="O29" s="21" t="s">
        <v>127</v>
      </c>
      <c r="P29" s="21" t="s">
        <v>47</v>
      </c>
      <c r="Q29" s="45" t="s">
        <v>179</v>
      </c>
      <c r="R29" s="21" t="s">
        <v>23</v>
      </c>
      <c r="S29" s="21" t="s">
        <v>180</v>
      </c>
      <c r="T29" s="21"/>
    </row>
    <row r="30" s="5" customFormat="1" ht="48.95" customHeight="1" spans="1:20">
      <c r="A30" s="19">
        <v>9</v>
      </c>
      <c r="B30" s="20">
        <v>5</v>
      </c>
      <c r="C30" s="21" t="s">
        <v>23</v>
      </c>
      <c r="D30" s="21" t="s">
        <v>71</v>
      </c>
      <c r="E30" s="21" t="s">
        <v>181</v>
      </c>
      <c r="F30" s="21" t="s">
        <v>26</v>
      </c>
      <c r="G30" s="21" t="s">
        <v>73</v>
      </c>
      <c r="H30" s="21" t="s">
        <v>182</v>
      </c>
      <c r="I30" s="21" t="s">
        <v>29</v>
      </c>
      <c r="J30" s="21" t="s">
        <v>30</v>
      </c>
      <c r="K30" s="21" t="s">
        <v>89</v>
      </c>
      <c r="L30" s="21" t="s">
        <v>89</v>
      </c>
      <c r="M30" s="35">
        <v>10000</v>
      </c>
      <c r="N30" s="35">
        <v>1000</v>
      </c>
      <c r="O30" s="21" t="s">
        <v>66</v>
      </c>
      <c r="P30" s="21" t="s">
        <v>32</v>
      </c>
      <c r="Q30" s="45" t="s">
        <v>183</v>
      </c>
      <c r="R30" s="21" t="s">
        <v>181</v>
      </c>
      <c r="S30" s="21" t="s">
        <v>184</v>
      </c>
      <c r="T30" s="21"/>
    </row>
    <row r="31" s="5" customFormat="1" ht="75.95" customHeight="1" spans="1:20">
      <c r="A31" s="22">
        <v>10</v>
      </c>
      <c r="B31" s="23">
        <v>6</v>
      </c>
      <c r="C31" s="21" t="s">
        <v>23</v>
      </c>
      <c r="D31" s="21" t="s">
        <v>71</v>
      </c>
      <c r="E31" s="21" t="s">
        <v>185</v>
      </c>
      <c r="F31" s="21" t="s">
        <v>26</v>
      </c>
      <c r="G31" s="21" t="s">
        <v>73</v>
      </c>
      <c r="H31" s="21" t="s">
        <v>186</v>
      </c>
      <c r="I31" s="21" t="s">
        <v>29</v>
      </c>
      <c r="J31" s="21" t="s">
        <v>30</v>
      </c>
      <c r="K31" s="21" t="s">
        <v>89</v>
      </c>
      <c r="L31" s="21" t="s">
        <v>89</v>
      </c>
      <c r="M31" s="35">
        <v>4000</v>
      </c>
      <c r="N31" s="35">
        <v>4000</v>
      </c>
      <c r="O31" s="21" t="s">
        <v>66</v>
      </c>
      <c r="P31" s="21" t="s">
        <v>32</v>
      </c>
      <c r="Q31" s="45" t="s">
        <v>187</v>
      </c>
      <c r="R31" s="21" t="s">
        <v>188</v>
      </c>
      <c r="S31" s="21" t="s">
        <v>189</v>
      </c>
      <c r="T31" s="21"/>
    </row>
    <row r="32" s="5" customFormat="1" ht="75" customHeight="1" spans="1:20">
      <c r="A32" s="19">
        <v>11</v>
      </c>
      <c r="B32" s="20">
        <v>7</v>
      </c>
      <c r="C32" s="21" t="s">
        <v>23</v>
      </c>
      <c r="D32" s="29" t="s">
        <v>71</v>
      </c>
      <c r="E32" s="21" t="s">
        <v>190</v>
      </c>
      <c r="F32" s="21" t="s">
        <v>123</v>
      </c>
      <c r="G32" s="21" t="s">
        <v>73</v>
      </c>
      <c r="H32" s="21" t="s">
        <v>191</v>
      </c>
      <c r="I32" s="21" t="s">
        <v>29</v>
      </c>
      <c r="J32" s="21" t="s">
        <v>30</v>
      </c>
      <c r="K32" s="21" t="s">
        <v>89</v>
      </c>
      <c r="L32" s="21" t="s">
        <v>89</v>
      </c>
      <c r="M32" s="35">
        <v>4000</v>
      </c>
      <c r="N32" s="35">
        <v>1000</v>
      </c>
      <c r="O32" s="21" t="s">
        <v>66</v>
      </c>
      <c r="P32" s="21" t="s">
        <v>32</v>
      </c>
      <c r="Q32" s="45" t="s">
        <v>192</v>
      </c>
      <c r="R32" s="21" t="s">
        <v>193</v>
      </c>
      <c r="S32" s="21" t="s">
        <v>194</v>
      </c>
      <c r="T32" s="21" t="s">
        <v>195</v>
      </c>
    </row>
    <row r="33" s="5" customFormat="1" ht="102.95" customHeight="1" spans="1:21">
      <c r="A33" s="19"/>
      <c r="B33" s="20">
        <v>8</v>
      </c>
      <c r="C33" s="30" t="s">
        <v>23</v>
      </c>
      <c r="D33" s="31" t="s">
        <v>71</v>
      </c>
      <c r="E33" s="21" t="s">
        <v>196</v>
      </c>
      <c r="F33" s="21" t="s">
        <v>197</v>
      </c>
      <c r="G33" s="21" t="s">
        <v>38</v>
      </c>
      <c r="H33" s="21" t="s">
        <v>198</v>
      </c>
      <c r="I33" s="43" t="s">
        <v>29</v>
      </c>
      <c r="J33" s="43" t="s">
        <v>199</v>
      </c>
      <c r="K33" s="43" t="s">
        <v>89</v>
      </c>
      <c r="L33" s="43" t="s">
        <v>89</v>
      </c>
      <c r="M33" s="35">
        <v>23000</v>
      </c>
      <c r="N33" s="35">
        <v>2500</v>
      </c>
      <c r="O33" s="43" t="s">
        <v>66</v>
      </c>
      <c r="P33" s="43" t="s">
        <v>32</v>
      </c>
      <c r="Q33" s="45" t="s">
        <v>200</v>
      </c>
      <c r="R33" s="21" t="s">
        <v>201</v>
      </c>
      <c r="S33" s="21" t="s">
        <v>202</v>
      </c>
      <c r="T33" s="21" t="s">
        <v>203</v>
      </c>
      <c r="U33" s="45" t="s">
        <v>204</v>
      </c>
    </row>
    <row r="34" s="5" customFormat="1" ht="282" customHeight="1" spans="1:20">
      <c r="A34" s="22">
        <v>12</v>
      </c>
      <c r="B34" s="23">
        <v>4</v>
      </c>
      <c r="C34" s="20" t="s">
        <v>35</v>
      </c>
      <c r="D34" s="20" t="s">
        <v>71</v>
      </c>
      <c r="E34" s="21" t="s">
        <v>205</v>
      </c>
      <c r="F34" s="20" t="s">
        <v>37</v>
      </c>
      <c r="G34" s="20" t="s">
        <v>73</v>
      </c>
      <c r="H34" s="21" t="s">
        <v>206</v>
      </c>
      <c r="I34" s="20" t="s">
        <v>29</v>
      </c>
      <c r="J34" s="20" t="s">
        <v>30</v>
      </c>
      <c r="K34" s="20" t="s">
        <v>89</v>
      </c>
      <c r="L34" s="21" t="s">
        <v>207</v>
      </c>
      <c r="M34" s="35">
        <v>120000</v>
      </c>
      <c r="N34" s="35">
        <v>15000</v>
      </c>
      <c r="O34" s="21">
        <v>40</v>
      </c>
      <c r="P34" s="20" t="s">
        <v>32</v>
      </c>
      <c r="Q34" s="45" t="s">
        <v>208</v>
      </c>
      <c r="R34" s="21" t="s">
        <v>209</v>
      </c>
      <c r="S34" s="21" t="s">
        <v>210</v>
      </c>
      <c r="T34" s="21"/>
    </row>
    <row r="35" s="5" customFormat="1" ht="204.95" customHeight="1" spans="1:20">
      <c r="A35" s="19">
        <v>13</v>
      </c>
      <c r="B35" s="20">
        <v>5</v>
      </c>
      <c r="C35" s="20" t="s">
        <v>35</v>
      </c>
      <c r="D35" s="20" t="s">
        <v>71</v>
      </c>
      <c r="E35" s="21" t="s">
        <v>211</v>
      </c>
      <c r="F35" s="20" t="s">
        <v>37</v>
      </c>
      <c r="G35" s="20" t="s">
        <v>73</v>
      </c>
      <c r="H35" s="21" t="s">
        <v>212</v>
      </c>
      <c r="I35" s="20" t="s">
        <v>29</v>
      </c>
      <c r="J35" s="20" t="s">
        <v>30</v>
      </c>
      <c r="K35" s="20" t="s">
        <v>89</v>
      </c>
      <c r="L35" s="21" t="s">
        <v>213</v>
      </c>
      <c r="M35" s="35">
        <v>14020</v>
      </c>
      <c r="N35" s="35">
        <v>14020</v>
      </c>
      <c r="O35" s="21">
        <v>85</v>
      </c>
      <c r="P35" s="20" t="s">
        <v>32</v>
      </c>
      <c r="Q35" s="45" t="s">
        <v>214</v>
      </c>
      <c r="R35" s="21" t="s">
        <v>215</v>
      </c>
      <c r="S35" s="21" t="s">
        <v>216</v>
      </c>
      <c r="T35" s="21"/>
    </row>
    <row r="36" s="5" customFormat="1" ht="150" customHeight="1" spans="1:20">
      <c r="A36" s="22">
        <v>14</v>
      </c>
      <c r="B36" s="23">
        <v>6</v>
      </c>
      <c r="C36" s="20" t="s">
        <v>35</v>
      </c>
      <c r="D36" s="20" t="s">
        <v>97</v>
      </c>
      <c r="E36" s="21" t="s">
        <v>217</v>
      </c>
      <c r="F36" s="20" t="s">
        <v>37</v>
      </c>
      <c r="G36" s="20" t="s">
        <v>73</v>
      </c>
      <c r="H36" s="21" t="s">
        <v>218</v>
      </c>
      <c r="I36" s="20" t="s">
        <v>29</v>
      </c>
      <c r="J36" s="20" t="s">
        <v>30</v>
      </c>
      <c r="K36" s="20" t="s">
        <v>89</v>
      </c>
      <c r="L36" s="21" t="s">
        <v>219</v>
      </c>
      <c r="M36" s="35">
        <v>42600</v>
      </c>
      <c r="N36" s="35">
        <v>6000</v>
      </c>
      <c r="O36" s="21">
        <v>100</v>
      </c>
      <c r="P36" s="20" t="s">
        <v>32</v>
      </c>
      <c r="Q36" s="45" t="s">
        <v>220</v>
      </c>
      <c r="R36" s="21" t="s">
        <v>221</v>
      </c>
      <c r="S36" s="21" t="s">
        <v>222</v>
      </c>
      <c r="T36" s="20"/>
    </row>
    <row r="37" s="5" customFormat="1" ht="126" customHeight="1" spans="1:20">
      <c r="A37" s="19">
        <v>15</v>
      </c>
      <c r="B37" s="20">
        <v>7</v>
      </c>
      <c r="C37" s="20" t="s">
        <v>35</v>
      </c>
      <c r="D37" s="20" t="s">
        <v>97</v>
      </c>
      <c r="E37" s="21" t="s">
        <v>223</v>
      </c>
      <c r="F37" s="20" t="s">
        <v>37</v>
      </c>
      <c r="G37" s="20" t="s">
        <v>73</v>
      </c>
      <c r="H37" s="21" t="s">
        <v>224</v>
      </c>
      <c r="I37" s="20" t="s">
        <v>29</v>
      </c>
      <c r="J37" s="20" t="s">
        <v>30</v>
      </c>
      <c r="K37" s="20" t="s">
        <v>89</v>
      </c>
      <c r="L37" s="21" t="s">
        <v>225</v>
      </c>
      <c r="M37" s="35">
        <v>32000</v>
      </c>
      <c r="N37" s="35">
        <v>1000</v>
      </c>
      <c r="O37" s="21">
        <v>70</v>
      </c>
      <c r="P37" s="20" t="s">
        <v>32</v>
      </c>
      <c r="Q37" s="45" t="s">
        <v>226</v>
      </c>
      <c r="R37" s="21" t="s">
        <v>227</v>
      </c>
      <c r="S37" s="21" t="s">
        <v>228</v>
      </c>
      <c r="T37" s="21"/>
    </row>
    <row r="38" s="5" customFormat="1" ht="342" customHeight="1" spans="1:20">
      <c r="A38" s="22">
        <v>16</v>
      </c>
      <c r="B38" s="23">
        <v>8</v>
      </c>
      <c r="C38" s="20" t="s">
        <v>35</v>
      </c>
      <c r="D38" s="20" t="s">
        <v>97</v>
      </c>
      <c r="E38" s="21" t="s">
        <v>229</v>
      </c>
      <c r="F38" s="20" t="s">
        <v>37</v>
      </c>
      <c r="G38" s="20" t="s">
        <v>73</v>
      </c>
      <c r="H38" s="21" t="s">
        <v>230</v>
      </c>
      <c r="I38" s="20" t="s">
        <v>29</v>
      </c>
      <c r="J38" s="20" t="s">
        <v>30</v>
      </c>
      <c r="K38" s="20" t="s">
        <v>89</v>
      </c>
      <c r="L38" s="21" t="s">
        <v>231</v>
      </c>
      <c r="M38" s="35">
        <v>30000</v>
      </c>
      <c r="N38" s="35">
        <v>1000</v>
      </c>
      <c r="O38" s="21">
        <v>60</v>
      </c>
      <c r="P38" s="20" t="s">
        <v>32</v>
      </c>
      <c r="Q38" s="45" t="s">
        <v>232</v>
      </c>
      <c r="R38" s="21" t="s">
        <v>233</v>
      </c>
      <c r="S38" s="21" t="s">
        <v>234</v>
      </c>
      <c r="T38" s="21"/>
    </row>
    <row r="39" s="5" customFormat="1" ht="141.95" customHeight="1" spans="1:20">
      <c r="A39" s="19">
        <v>17</v>
      </c>
      <c r="B39" s="20">
        <v>9</v>
      </c>
      <c r="C39" s="20" t="s">
        <v>35</v>
      </c>
      <c r="D39" s="20" t="s">
        <v>71</v>
      </c>
      <c r="E39" s="21" t="s">
        <v>235</v>
      </c>
      <c r="F39" s="20" t="s">
        <v>37</v>
      </c>
      <c r="G39" s="20" t="s">
        <v>73</v>
      </c>
      <c r="H39" s="21" t="s">
        <v>236</v>
      </c>
      <c r="I39" s="20" t="s">
        <v>29</v>
      </c>
      <c r="J39" s="20" t="s">
        <v>30</v>
      </c>
      <c r="K39" s="20" t="s">
        <v>89</v>
      </c>
      <c r="L39" s="21" t="s">
        <v>237</v>
      </c>
      <c r="M39" s="35">
        <v>32000</v>
      </c>
      <c r="N39" s="35">
        <v>12000</v>
      </c>
      <c r="O39" s="21">
        <v>100</v>
      </c>
      <c r="P39" s="20" t="s">
        <v>32</v>
      </c>
      <c r="Q39" s="45" t="s">
        <v>238</v>
      </c>
      <c r="R39" s="21" t="s">
        <v>239</v>
      </c>
      <c r="S39" s="21" t="s">
        <v>240</v>
      </c>
      <c r="T39" s="21"/>
    </row>
    <row r="40" s="5" customFormat="1" ht="171.95" customHeight="1" spans="1:20">
      <c r="A40" s="22">
        <v>18</v>
      </c>
      <c r="B40" s="23">
        <v>10</v>
      </c>
      <c r="C40" s="20" t="s">
        <v>35</v>
      </c>
      <c r="D40" s="20" t="s">
        <v>97</v>
      </c>
      <c r="E40" s="21" t="s">
        <v>241</v>
      </c>
      <c r="F40" s="20" t="s">
        <v>37</v>
      </c>
      <c r="G40" s="20" t="s">
        <v>73</v>
      </c>
      <c r="H40" s="21" t="s">
        <v>242</v>
      </c>
      <c r="I40" s="20" t="s">
        <v>29</v>
      </c>
      <c r="J40" s="20" t="s">
        <v>30</v>
      </c>
      <c r="K40" s="20" t="s">
        <v>89</v>
      </c>
      <c r="L40" s="21" t="s">
        <v>243</v>
      </c>
      <c r="M40" s="35">
        <v>127000</v>
      </c>
      <c r="N40" s="35">
        <v>3000</v>
      </c>
      <c r="O40" s="21">
        <v>80</v>
      </c>
      <c r="P40" s="20" t="s">
        <v>32</v>
      </c>
      <c r="Q40" s="45" t="s">
        <v>244</v>
      </c>
      <c r="R40" s="21" t="s">
        <v>245</v>
      </c>
      <c r="S40" s="21" t="s">
        <v>246</v>
      </c>
      <c r="T40" s="21"/>
    </row>
    <row r="41" s="5" customFormat="1" ht="92.1" customHeight="1" spans="1:20">
      <c r="A41" s="19">
        <v>19</v>
      </c>
      <c r="B41" s="20">
        <v>11</v>
      </c>
      <c r="C41" s="20" t="s">
        <v>35</v>
      </c>
      <c r="D41" s="20" t="s">
        <v>97</v>
      </c>
      <c r="E41" s="21" t="s">
        <v>247</v>
      </c>
      <c r="F41" s="20" t="s">
        <v>37</v>
      </c>
      <c r="G41" s="20" t="s">
        <v>73</v>
      </c>
      <c r="H41" s="21" t="s">
        <v>248</v>
      </c>
      <c r="I41" s="20" t="s">
        <v>29</v>
      </c>
      <c r="J41" s="20" t="s">
        <v>30</v>
      </c>
      <c r="K41" s="20" t="s">
        <v>89</v>
      </c>
      <c r="L41" s="21" t="s">
        <v>213</v>
      </c>
      <c r="M41" s="35">
        <v>47800</v>
      </c>
      <c r="N41" s="35">
        <v>47800</v>
      </c>
      <c r="O41" s="21">
        <v>200</v>
      </c>
      <c r="P41" s="20" t="s">
        <v>32</v>
      </c>
      <c r="Q41" s="45" t="s">
        <v>249</v>
      </c>
      <c r="R41" s="21" t="s">
        <v>250</v>
      </c>
      <c r="S41" s="21" t="s">
        <v>251</v>
      </c>
      <c r="T41" s="21"/>
    </row>
    <row r="42" s="6" customFormat="1" ht="123" customHeight="1" spans="1:20">
      <c r="A42" s="22">
        <v>20</v>
      </c>
      <c r="B42" s="22"/>
      <c r="C42" s="19" t="s">
        <v>70</v>
      </c>
      <c r="D42" s="19" t="s">
        <v>71</v>
      </c>
      <c r="E42" s="25" t="s">
        <v>252</v>
      </c>
      <c r="F42" s="25" t="s">
        <v>86</v>
      </c>
      <c r="G42" s="19" t="s">
        <v>73</v>
      </c>
      <c r="H42" s="25" t="s">
        <v>253</v>
      </c>
      <c r="I42" s="19" t="s">
        <v>75</v>
      </c>
      <c r="J42" s="19" t="s">
        <v>30</v>
      </c>
      <c r="K42" s="19" t="s">
        <v>89</v>
      </c>
      <c r="L42" s="25" t="s">
        <v>254</v>
      </c>
      <c r="M42" s="38">
        <v>19963.36</v>
      </c>
      <c r="N42" s="38">
        <v>938.94</v>
      </c>
      <c r="O42" s="25">
        <v>200</v>
      </c>
      <c r="P42" s="19" t="s">
        <v>32</v>
      </c>
      <c r="Q42" s="18" t="s">
        <v>255</v>
      </c>
      <c r="R42" s="25" t="s">
        <v>256</v>
      </c>
      <c r="S42" s="25" t="s">
        <v>257</v>
      </c>
      <c r="T42" s="47"/>
    </row>
    <row r="43" s="5" customFormat="1" ht="87.95" customHeight="1" spans="1:20">
      <c r="A43" s="19">
        <v>21</v>
      </c>
      <c r="B43" s="19"/>
      <c r="C43" s="25" t="s">
        <v>95</v>
      </c>
      <c r="D43" s="25" t="s">
        <v>71</v>
      </c>
      <c r="E43" s="25" t="s">
        <v>258</v>
      </c>
      <c r="F43" s="25" t="s">
        <v>259</v>
      </c>
      <c r="G43" s="25" t="s">
        <v>73</v>
      </c>
      <c r="H43" s="25" t="s">
        <v>260</v>
      </c>
      <c r="I43" s="25" t="s">
        <v>29</v>
      </c>
      <c r="J43" s="25" t="s">
        <v>261</v>
      </c>
      <c r="K43" s="25" t="s">
        <v>89</v>
      </c>
      <c r="L43" s="25" t="s">
        <v>262</v>
      </c>
      <c r="M43" s="40">
        <v>53000</v>
      </c>
      <c r="N43" s="40">
        <v>5000</v>
      </c>
      <c r="O43" s="25" t="s">
        <v>263</v>
      </c>
      <c r="P43" s="25" t="s">
        <v>32</v>
      </c>
      <c r="Q43" s="18" t="s">
        <v>264</v>
      </c>
      <c r="R43" s="25" t="s">
        <v>265</v>
      </c>
      <c r="S43" s="25" t="s">
        <v>266</v>
      </c>
      <c r="T43" s="25"/>
    </row>
    <row r="44" s="5" customFormat="1" ht="111.95" customHeight="1" spans="1:20">
      <c r="A44" s="22">
        <v>22</v>
      </c>
      <c r="B44" s="22"/>
      <c r="C44" s="25" t="s">
        <v>95</v>
      </c>
      <c r="D44" s="25" t="s">
        <v>71</v>
      </c>
      <c r="E44" s="25" t="s">
        <v>267</v>
      </c>
      <c r="F44" s="25" t="s">
        <v>86</v>
      </c>
      <c r="G44" s="25" t="s">
        <v>73</v>
      </c>
      <c r="H44" s="25" t="s">
        <v>268</v>
      </c>
      <c r="I44" s="25" t="s">
        <v>75</v>
      </c>
      <c r="J44" s="25" t="s">
        <v>30</v>
      </c>
      <c r="K44" s="25" t="s">
        <v>89</v>
      </c>
      <c r="L44" s="25" t="s">
        <v>269</v>
      </c>
      <c r="M44" s="40">
        <v>24000</v>
      </c>
      <c r="N44" s="40">
        <v>6000</v>
      </c>
      <c r="O44" s="25">
        <v>1000</v>
      </c>
      <c r="P44" s="25" t="s">
        <v>32</v>
      </c>
      <c r="Q44" s="18" t="s">
        <v>270</v>
      </c>
      <c r="R44" s="25" t="s">
        <v>78</v>
      </c>
      <c r="S44" s="25" t="s">
        <v>271</v>
      </c>
      <c r="T44" s="25"/>
    </row>
    <row r="45" s="5" customFormat="1" ht="90" customHeight="1" spans="1:20">
      <c r="A45" s="19">
        <v>23</v>
      </c>
      <c r="B45" s="19"/>
      <c r="C45" s="25" t="s">
        <v>95</v>
      </c>
      <c r="D45" s="25" t="s">
        <v>71</v>
      </c>
      <c r="E45" s="25" t="s">
        <v>272</v>
      </c>
      <c r="F45" s="25" t="s">
        <v>26</v>
      </c>
      <c r="G45" s="25" t="s">
        <v>73</v>
      </c>
      <c r="H45" s="25" t="s">
        <v>273</v>
      </c>
      <c r="I45" s="25" t="s">
        <v>29</v>
      </c>
      <c r="J45" s="25" t="s">
        <v>30</v>
      </c>
      <c r="K45" s="25" t="s">
        <v>89</v>
      </c>
      <c r="L45" s="25" t="s">
        <v>274</v>
      </c>
      <c r="M45" s="40">
        <v>30000</v>
      </c>
      <c r="N45" s="40">
        <v>17000</v>
      </c>
      <c r="O45" s="25">
        <v>100</v>
      </c>
      <c r="P45" s="25" t="s">
        <v>32</v>
      </c>
      <c r="Q45" s="18" t="s">
        <v>275</v>
      </c>
      <c r="R45" s="25" t="s">
        <v>272</v>
      </c>
      <c r="S45" s="25" t="s">
        <v>276</v>
      </c>
      <c r="T45" s="25"/>
    </row>
    <row r="46" s="5" customFormat="1" ht="84.95" customHeight="1" spans="1:20">
      <c r="A46" s="22">
        <v>24</v>
      </c>
      <c r="B46" s="22"/>
      <c r="C46" s="25" t="s">
        <v>95</v>
      </c>
      <c r="D46" s="25" t="s">
        <v>71</v>
      </c>
      <c r="E46" s="25" t="s">
        <v>277</v>
      </c>
      <c r="F46" s="25" t="s">
        <v>26</v>
      </c>
      <c r="G46" s="25" t="s">
        <v>73</v>
      </c>
      <c r="H46" s="25" t="s">
        <v>278</v>
      </c>
      <c r="I46" s="25" t="s">
        <v>29</v>
      </c>
      <c r="J46" s="25" t="s">
        <v>30</v>
      </c>
      <c r="K46" s="25" t="s">
        <v>89</v>
      </c>
      <c r="L46" s="25" t="s">
        <v>279</v>
      </c>
      <c r="M46" s="40">
        <v>24196</v>
      </c>
      <c r="N46" s="40">
        <v>7700</v>
      </c>
      <c r="O46" s="25">
        <v>30</v>
      </c>
      <c r="P46" s="25" t="s">
        <v>32</v>
      </c>
      <c r="Q46" s="18" t="s">
        <v>280</v>
      </c>
      <c r="R46" s="25" t="s">
        <v>277</v>
      </c>
      <c r="S46" s="25" t="s">
        <v>281</v>
      </c>
      <c r="T46" s="25"/>
    </row>
    <row r="47" s="6" customFormat="1" ht="89.1" customHeight="1" spans="1:20">
      <c r="A47" s="19">
        <v>25</v>
      </c>
      <c r="B47" s="19"/>
      <c r="C47" s="19" t="s">
        <v>95</v>
      </c>
      <c r="D47" s="19" t="s">
        <v>24</v>
      </c>
      <c r="E47" s="25" t="s">
        <v>282</v>
      </c>
      <c r="F47" s="25" t="s">
        <v>26</v>
      </c>
      <c r="G47" s="19" t="s">
        <v>73</v>
      </c>
      <c r="H47" s="25" t="s">
        <v>283</v>
      </c>
      <c r="I47" s="19" t="s">
        <v>29</v>
      </c>
      <c r="J47" s="19" t="s">
        <v>30</v>
      </c>
      <c r="K47" s="19" t="s">
        <v>89</v>
      </c>
      <c r="L47" s="25" t="s">
        <v>279</v>
      </c>
      <c r="M47" s="38">
        <v>7200</v>
      </c>
      <c r="N47" s="38">
        <v>1900</v>
      </c>
      <c r="O47" s="25">
        <v>20</v>
      </c>
      <c r="P47" s="19" t="s">
        <v>32</v>
      </c>
      <c r="Q47" s="18" t="s">
        <v>284</v>
      </c>
      <c r="R47" s="25" t="s">
        <v>285</v>
      </c>
      <c r="S47" s="25" t="s">
        <v>286</v>
      </c>
      <c r="T47" s="18" t="s">
        <v>287</v>
      </c>
    </row>
    <row r="48" s="6" customFormat="1" ht="86.1" customHeight="1" spans="1:20">
      <c r="A48" s="22">
        <v>26</v>
      </c>
      <c r="B48" s="22"/>
      <c r="C48" s="19" t="s">
        <v>288</v>
      </c>
      <c r="D48" s="19" t="s">
        <v>97</v>
      </c>
      <c r="E48" s="25" t="s">
        <v>289</v>
      </c>
      <c r="F48" s="25" t="s">
        <v>26</v>
      </c>
      <c r="G48" s="25" t="s">
        <v>290</v>
      </c>
      <c r="H48" s="25" t="s">
        <v>291</v>
      </c>
      <c r="I48" s="19" t="s">
        <v>75</v>
      </c>
      <c r="J48" s="19" t="s">
        <v>30</v>
      </c>
      <c r="K48" s="19" t="s">
        <v>89</v>
      </c>
      <c r="L48" s="25" t="s">
        <v>292</v>
      </c>
      <c r="M48" s="38">
        <v>1200</v>
      </c>
      <c r="N48" s="38">
        <v>1200</v>
      </c>
      <c r="O48" s="25" t="s">
        <v>293</v>
      </c>
      <c r="P48" s="19" t="s">
        <v>32</v>
      </c>
      <c r="Q48" s="18" t="s">
        <v>294</v>
      </c>
      <c r="R48" s="25" t="s">
        <v>295</v>
      </c>
      <c r="S48" s="25" t="s">
        <v>296</v>
      </c>
      <c r="T48" s="47"/>
    </row>
    <row r="49" s="6" customFormat="1" ht="69" customHeight="1" spans="1:20">
      <c r="A49" s="19">
        <v>27</v>
      </c>
      <c r="B49" s="19"/>
      <c r="C49" s="19" t="s">
        <v>288</v>
      </c>
      <c r="D49" s="25" t="s">
        <v>71</v>
      </c>
      <c r="E49" s="25" t="s">
        <v>297</v>
      </c>
      <c r="F49" s="25" t="s">
        <v>116</v>
      </c>
      <c r="G49" s="19" t="s">
        <v>73</v>
      </c>
      <c r="H49" s="25" t="s">
        <v>298</v>
      </c>
      <c r="I49" s="19" t="s">
        <v>29</v>
      </c>
      <c r="J49" s="19" t="s">
        <v>30</v>
      </c>
      <c r="K49" s="25" t="s">
        <v>89</v>
      </c>
      <c r="L49" s="25" t="s">
        <v>299</v>
      </c>
      <c r="M49" s="25">
        <v>30000</v>
      </c>
      <c r="N49" s="25">
        <v>25000</v>
      </c>
      <c r="O49" s="25">
        <v>500</v>
      </c>
      <c r="P49" s="25" t="s">
        <v>32</v>
      </c>
      <c r="Q49" s="18" t="s">
        <v>300</v>
      </c>
      <c r="R49" s="25" t="s">
        <v>301</v>
      </c>
      <c r="S49" s="25" t="s">
        <v>302</v>
      </c>
      <c r="T49" s="18"/>
    </row>
    <row r="50" s="5" customFormat="1" ht="40.5" spans="1:20">
      <c r="A50" s="19">
        <v>29</v>
      </c>
      <c r="B50" s="19"/>
      <c r="C50" s="25" t="s">
        <v>114</v>
      </c>
      <c r="D50" s="25" t="s">
        <v>71</v>
      </c>
      <c r="E50" s="25" t="s">
        <v>303</v>
      </c>
      <c r="F50" s="25" t="s">
        <v>304</v>
      </c>
      <c r="G50" s="25" t="s">
        <v>73</v>
      </c>
      <c r="H50" s="25" t="s">
        <v>305</v>
      </c>
      <c r="I50" s="25" t="s">
        <v>75</v>
      </c>
      <c r="J50" s="25" t="s">
        <v>30</v>
      </c>
      <c r="K50" s="25" t="s">
        <v>89</v>
      </c>
      <c r="L50" s="25" t="s">
        <v>306</v>
      </c>
      <c r="M50" s="40">
        <v>2332.36</v>
      </c>
      <c r="N50" s="40">
        <v>1404.87</v>
      </c>
      <c r="O50" s="25" t="s">
        <v>127</v>
      </c>
      <c r="P50" s="25" t="s">
        <v>32</v>
      </c>
      <c r="Q50" s="18" t="s">
        <v>307</v>
      </c>
      <c r="R50" s="25" t="s">
        <v>308</v>
      </c>
      <c r="S50" s="25" t="s">
        <v>309</v>
      </c>
      <c r="T50" s="25"/>
    </row>
    <row r="51" s="5" customFormat="1" ht="75.95" customHeight="1" spans="1:20">
      <c r="A51" s="22">
        <v>30</v>
      </c>
      <c r="B51" s="22"/>
      <c r="C51" s="25" t="s">
        <v>114</v>
      </c>
      <c r="D51" s="25" t="s">
        <v>71</v>
      </c>
      <c r="E51" s="25" t="s">
        <v>310</v>
      </c>
      <c r="F51" s="25" t="s">
        <v>116</v>
      </c>
      <c r="G51" s="25" t="s">
        <v>73</v>
      </c>
      <c r="H51" s="25" t="s">
        <v>311</v>
      </c>
      <c r="I51" s="25" t="s">
        <v>88</v>
      </c>
      <c r="J51" s="25" t="s">
        <v>30</v>
      </c>
      <c r="K51" s="25" t="s">
        <v>89</v>
      </c>
      <c r="L51" s="25" t="s">
        <v>312</v>
      </c>
      <c r="M51" s="40">
        <v>11526</v>
      </c>
      <c r="N51" s="40">
        <v>3500</v>
      </c>
      <c r="O51" s="25" t="s">
        <v>127</v>
      </c>
      <c r="P51" s="25" t="s">
        <v>47</v>
      </c>
      <c r="Q51" s="18" t="s">
        <v>313</v>
      </c>
      <c r="R51" s="25" t="s">
        <v>314</v>
      </c>
      <c r="S51" s="25" t="s">
        <v>315</v>
      </c>
      <c r="T51" s="25"/>
    </row>
    <row r="52" s="5" customFormat="1" ht="51" customHeight="1" spans="1:20">
      <c r="A52" s="19">
        <v>31</v>
      </c>
      <c r="B52" s="19"/>
      <c r="C52" s="25" t="s">
        <v>114</v>
      </c>
      <c r="D52" s="25" t="s">
        <v>71</v>
      </c>
      <c r="E52" s="25" t="s">
        <v>316</v>
      </c>
      <c r="F52" s="25" t="s">
        <v>317</v>
      </c>
      <c r="G52" s="25" t="s">
        <v>73</v>
      </c>
      <c r="H52" s="25" t="s">
        <v>318</v>
      </c>
      <c r="I52" s="25" t="s">
        <v>29</v>
      </c>
      <c r="J52" s="25" t="s">
        <v>97</v>
      </c>
      <c r="K52" s="25" t="s">
        <v>89</v>
      </c>
      <c r="L52" s="25" t="s">
        <v>319</v>
      </c>
      <c r="M52" s="40">
        <v>121554</v>
      </c>
      <c r="N52" s="40">
        <v>5000</v>
      </c>
      <c r="O52" s="25">
        <v>845</v>
      </c>
      <c r="P52" s="25" t="s">
        <v>47</v>
      </c>
      <c r="Q52" s="18" t="s">
        <v>320</v>
      </c>
      <c r="R52" s="25" t="s">
        <v>321</v>
      </c>
      <c r="S52" s="25" t="s">
        <v>322</v>
      </c>
      <c r="T52" s="25"/>
    </row>
    <row r="53" s="7" customFormat="1" ht="33.75" customHeight="1" spans="1:20">
      <c r="A53" s="22">
        <v>32</v>
      </c>
      <c r="B53" s="22"/>
      <c r="C53" s="26" t="s">
        <v>114</v>
      </c>
      <c r="D53" s="26" t="s">
        <v>71</v>
      </c>
      <c r="E53" s="26" t="s">
        <v>323</v>
      </c>
      <c r="F53" s="26" t="s">
        <v>116</v>
      </c>
      <c r="G53" s="26" t="s">
        <v>73</v>
      </c>
      <c r="H53" s="26" t="s">
        <v>324</v>
      </c>
      <c r="I53" s="26" t="s">
        <v>29</v>
      </c>
      <c r="J53" s="26" t="s">
        <v>30</v>
      </c>
      <c r="K53" s="26" t="s">
        <v>89</v>
      </c>
      <c r="L53" s="26" t="s">
        <v>319</v>
      </c>
      <c r="M53" s="42">
        <v>6700</v>
      </c>
      <c r="N53" s="42">
        <v>1100</v>
      </c>
      <c r="O53" s="26">
        <v>150</v>
      </c>
      <c r="P53" s="26" t="s">
        <v>47</v>
      </c>
      <c r="Q53" s="52" t="s">
        <v>325</v>
      </c>
      <c r="R53" s="26" t="s">
        <v>326</v>
      </c>
      <c r="S53" s="26" t="s">
        <v>327</v>
      </c>
      <c r="T53" s="26"/>
    </row>
    <row r="54" s="5" customFormat="1" ht="74.1" customHeight="1" spans="1:20">
      <c r="A54" s="19">
        <v>33</v>
      </c>
      <c r="B54" s="19"/>
      <c r="C54" s="25" t="s">
        <v>114</v>
      </c>
      <c r="D54" s="25" t="s">
        <v>71</v>
      </c>
      <c r="E54" s="25" t="s">
        <v>328</v>
      </c>
      <c r="F54" s="25" t="s">
        <v>116</v>
      </c>
      <c r="G54" s="25" t="s">
        <v>73</v>
      </c>
      <c r="H54" s="25" t="s">
        <v>329</v>
      </c>
      <c r="I54" s="25" t="s">
        <v>88</v>
      </c>
      <c r="J54" s="25" t="s">
        <v>30</v>
      </c>
      <c r="K54" s="25" t="s">
        <v>89</v>
      </c>
      <c r="L54" s="25" t="s">
        <v>319</v>
      </c>
      <c r="M54" s="40">
        <v>3332.37</v>
      </c>
      <c r="N54" s="40">
        <v>1015.59</v>
      </c>
      <c r="O54" s="25">
        <v>15</v>
      </c>
      <c r="P54" s="25" t="s">
        <v>32</v>
      </c>
      <c r="Q54" s="18" t="s">
        <v>330</v>
      </c>
      <c r="R54" s="25" t="s">
        <v>331</v>
      </c>
      <c r="S54" s="25" t="s">
        <v>332</v>
      </c>
      <c r="T54" s="25"/>
    </row>
    <row r="55" s="5" customFormat="1" ht="51.95" customHeight="1" spans="1:20">
      <c r="A55" s="22">
        <v>34</v>
      </c>
      <c r="B55" s="22"/>
      <c r="C55" s="25" t="s">
        <v>114</v>
      </c>
      <c r="D55" s="25" t="s">
        <v>71</v>
      </c>
      <c r="E55" s="25" t="s">
        <v>333</v>
      </c>
      <c r="F55" s="25" t="s">
        <v>86</v>
      </c>
      <c r="G55" s="25" t="s">
        <v>97</v>
      </c>
      <c r="H55" s="25" t="s">
        <v>334</v>
      </c>
      <c r="I55" s="25" t="s">
        <v>88</v>
      </c>
      <c r="J55" s="25" t="s">
        <v>30</v>
      </c>
      <c r="K55" s="25" t="s">
        <v>89</v>
      </c>
      <c r="L55" s="25" t="s">
        <v>335</v>
      </c>
      <c r="M55" s="40">
        <v>500</v>
      </c>
      <c r="N55" s="40">
        <v>500</v>
      </c>
      <c r="O55" s="25" t="s">
        <v>127</v>
      </c>
      <c r="P55" s="25" t="s">
        <v>32</v>
      </c>
      <c r="Q55" s="18" t="s">
        <v>336</v>
      </c>
      <c r="R55" s="25" t="s">
        <v>331</v>
      </c>
      <c r="S55" s="25" t="s">
        <v>332</v>
      </c>
      <c r="T55" s="25"/>
    </row>
    <row r="56" s="6" customFormat="1" ht="114.95" customHeight="1" spans="1:20">
      <c r="A56" s="19">
        <v>35</v>
      </c>
      <c r="B56" s="19"/>
      <c r="C56" s="25" t="s">
        <v>337</v>
      </c>
      <c r="D56" s="25" t="s">
        <v>71</v>
      </c>
      <c r="E56" s="25" t="s">
        <v>338</v>
      </c>
      <c r="F56" s="25" t="s">
        <v>86</v>
      </c>
      <c r="G56" s="25" t="s">
        <v>73</v>
      </c>
      <c r="H56" s="25" t="s">
        <v>339</v>
      </c>
      <c r="I56" s="25" t="s">
        <v>75</v>
      </c>
      <c r="J56" s="25" t="s">
        <v>30</v>
      </c>
      <c r="K56" s="25" t="s">
        <v>89</v>
      </c>
      <c r="L56" s="25" t="s">
        <v>340</v>
      </c>
      <c r="M56" s="40">
        <v>3501.76</v>
      </c>
      <c r="N56" s="40">
        <v>3064.68</v>
      </c>
      <c r="O56" s="25" t="s">
        <v>66</v>
      </c>
      <c r="P56" s="25" t="s">
        <v>32</v>
      </c>
      <c r="Q56" s="18" t="s">
        <v>341</v>
      </c>
      <c r="R56" s="25" t="s">
        <v>342</v>
      </c>
      <c r="S56" s="25" t="s">
        <v>343</v>
      </c>
      <c r="T56" s="25" t="s">
        <v>344</v>
      </c>
    </row>
    <row r="57" s="6" customFormat="1" ht="101.25" customHeight="1" spans="1:20">
      <c r="A57" s="22">
        <v>36</v>
      </c>
      <c r="B57" s="22"/>
      <c r="C57" s="25" t="s">
        <v>337</v>
      </c>
      <c r="D57" s="25" t="s">
        <v>71</v>
      </c>
      <c r="E57" s="25" t="s">
        <v>345</v>
      </c>
      <c r="F57" s="25" t="s">
        <v>86</v>
      </c>
      <c r="G57" s="25" t="s">
        <v>73</v>
      </c>
      <c r="H57" s="25" t="s">
        <v>346</v>
      </c>
      <c r="I57" s="25" t="s">
        <v>75</v>
      </c>
      <c r="J57" s="25" t="s">
        <v>30</v>
      </c>
      <c r="K57" s="25" t="s">
        <v>89</v>
      </c>
      <c r="L57" s="25" t="s">
        <v>340</v>
      </c>
      <c r="M57" s="40">
        <v>2850.08</v>
      </c>
      <c r="N57" s="40">
        <v>2850.08</v>
      </c>
      <c r="O57" s="25" t="s">
        <v>127</v>
      </c>
      <c r="P57" s="25" t="s">
        <v>47</v>
      </c>
      <c r="Q57" s="18" t="s">
        <v>347</v>
      </c>
      <c r="R57" s="25" t="s">
        <v>342</v>
      </c>
      <c r="S57" s="25" t="s">
        <v>343</v>
      </c>
      <c r="T57" s="25"/>
    </row>
    <row r="58" ht="54" spans="1:20">
      <c r="A58" s="19">
        <v>37</v>
      </c>
      <c r="B58" s="19"/>
      <c r="C58" s="25" t="s">
        <v>121</v>
      </c>
      <c r="D58" s="25" t="s">
        <v>71</v>
      </c>
      <c r="E58" s="25" t="s">
        <v>348</v>
      </c>
      <c r="F58" s="25" t="s">
        <v>45</v>
      </c>
      <c r="G58" s="25" t="s">
        <v>97</v>
      </c>
      <c r="H58" s="25" t="s">
        <v>349</v>
      </c>
      <c r="I58" s="25" t="s">
        <v>75</v>
      </c>
      <c r="J58" s="25" t="s">
        <v>30</v>
      </c>
      <c r="K58" s="25" t="s">
        <v>89</v>
      </c>
      <c r="L58" s="25" t="s">
        <v>350</v>
      </c>
      <c r="M58" s="40">
        <v>1404.86</v>
      </c>
      <c r="N58" s="40">
        <v>1404.86</v>
      </c>
      <c r="O58" s="25" t="s">
        <v>127</v>
      </c>
      <c r="P58" s="25" t="s">
        <v>32</v>
      </c>
      <c r="Q58" s="18" t="s">
        <v>351</v>
      </c>
      <c r="R58" s="25" t="s">
        <v>352</v>
      </c>
      <c r="S58" s="25" t="s">
        <v>353</v>
      </c>
      <c r="T58" s="25"/>
    </row>
    <row r="59" ht="87.95" customHeight="1" spans="1:20">
      <c r="A59" s="22">
        <v>38</v>
      </c>
      <c r="B59" s="22"/>
      <c r="C59" s="25" t="s">
        <v>121</v>
      </c>
      <c r="D59" s="25" t="s">
        <v>71</v>
      </c>
      <c r="E59" s="25" t="s">
        <v>354</v>
      </c>
      <c r="F59" s="25" t="s">
        <v>86</v>
      </c>
      <c r="G59" s="25" t="s">
        <v>124</v>
      </c>
      <c r="H59" s="25" t="s">
        <v>355</v>
      </c>
      <c r="I59" s="25" t="s">
        <v>75</v>
      </c>
      <c r="J59" s="25" t="s">
        <v>30</v>
      </c>
      <c r="K59" s="25" t="s">
        <v>89</v>
      </c>
      <c r="L59" s="25" t="s">
        <v>356</v>
      </c>
      <c r="M59" s="40">
        <v>2747.66</v>
      </c>
      <c r="N59" s="40">
        <v>1075.06</v>
      </c>
      <c r="O59" s="25" t="s">
        <v>127</v>
      </c>
      <c r="P59" s="25" t="s">
        <v>32</v>
      </c>
      <c r="Q59" s="18" t="s">
        <v>357</v>
      </c>
      <c r="R59" s="25" t="s">
        <v>121</v>
      </c>
      <c r="S59" s="25" t="s">
        <v>358</v>
      </c>
      <c r="T59" s="25"/>
    </row>
    <row r="60" ht="75" customHeight="1" spans="1:20">
      <c r="A60" s="19">
        <v>39</v>
      </c>
      <c r="B60" s="19"/>
      <c r="C60" s="25" t="s">
        <v>121</v>
      </c>
      <c r="D60" s="25" t="s">
        <v>71</v>
      </c>
      <c r="E60" s="25" t="s">
        <v>359</v>
      </c>
      <c r="F60" s="25" t="s">
        <v>86</v>
      </c>
      <c r="G60" s="25" t="s">
        <v>124</v>
      </c>
      <c r="H60" s="25" t="s">
        <v>360</v>
      </c>
      <c r="I60" s="25" t="s">
        <v>75</v>
      </c>
      <c r="J60" s="25" t="s">
        <v>30</v>
      </c>
      <c r="K60" s="25" t="s">
        <v>89</v>
      </c>
      <c r="L60" s="25" t="s">
        <v>361</v>
      </c>
      <c r="M60" s="40">
        <v>16368.71</v>
      </c>
      <c r="N60" s="40">
        <v>13000</v>
      </c>
      <c r="O60" s="25">
        <v>90</v>
      </c>
      <c r="P60" s="44" t="s">
        <v>32</v>
      </c>
      <c r="Q60" s="18" t="s">
        <v>362</v>
      </c>
      <c r="R60" s="25" t="s">
        <v>363</v>
      </c>
      <c r="S60" s="25" t="s">
        <v>364</v>
      </c>
      <c r="T60" s="44" t="s">
        <v>365</v>
      </c>
    </row>
    <row r="61" ht="38.45" customHeight="1" spans="1:20">
      <c r="A61" s="19" t="s">
        <v>61</v>
      </c>
      <c r="B61" s="19"/>
      <c r="C61" s="25"/>
      <c r="D61" s="25"/>
      <c r="E61" s="25"/>
      <c r="F61" s="25"/>
      <c r="G61" s="25"/>
      <c r="H61" s="25"/>
      <c r="I61" s="25"/>
      <c r="J61" s="25"/>
      <c r="K61" s="25"/>
      <c r="L61" s="25"/>
      <c r="M61" s="40">
        <f>SUM(M22:M60)</f>
        <v>1169926.83</v>
      </c>
      <c r="N61" s="40">
        <f>SUM(N22:N60)</f>
        <v>303035.6</v>
      </c>
      <c r="O61" s="25"/>
      <c r="P61" s="25"/>
      <c r="Q61" s="18"/>
      <c r="R61" s="25"/>
      <c r="S61" s="25"/>
      <c r="T61" s="18"/>
    </row>
    <row r="62" s="4" customFormat="1" ht="42.6" customHeight="1" spans="1:20">
      <c r="A62" s="17" t="s">
        <v>366</v>
      </c>
      <c r="B62" s="17"/>
      <c r="C62" s="18"/>
      <c r="D62" s="18"/>
      <c r="E62" s="18"/>
      <c r="F62" s="18"/>
      <c r="G62" s="18"/>
      <c r="H62" s="18"/>
      <c r="I62" s="18"/>
      <c r="J62" s="18"/>
      <c r="K62" s="18"/>
      <c r="L62" s="18"/>
      <c r="M62" s="18"/>
      <c r="N62" s="18"/>
      <c r="O62" s="18"/>
      <c r="P62" s="18"/>
      <c r="Q62" s="18"/>
      <c r="R62" s="18"/>
      <c r="S62" s="18"/>
      <c r="T62" s="18"/>
    </row>
    <row r="63" s="5" customFormat="1" ht="96" customHeight="1" spans="1:20">
      <c r="A63" s="19">
        <v>1</v>
      </c>
      <c r="B63" s="19"/>
      <c r="C63" s="25" t="s">
        <v>132</v>
      </c>
      <c r="D63" s="25" t="s">
        <v>71</v>
      </c>
      <c r="E63" s="25" t="s">
        <v>367</v>
      </c>
      <c r="F63" s="25" t="s">
        <v>26</v>
      </c>
      <c r="G63" s="25" t="s">
        <v>73</v>
      </c>
      <c r="H63" s="25" t="s">
        <v>368</v>
      </c>
      <c r="I63" s="25" t="s">
        <v>29</v>
      </c>
      <c r="J63" s="25" t="s">
        <v>30</v>
      </c>
      <c r="K63" s="25" t="s">
        <v>369</v>
      </c>
      <c r="L63" s="25" t="s">
        <v>370</v>
      </c>
      <c r="M63" s="40">
        <v>15000</v>
      </c>
      <c r="N63" s="40">
        <v>3600</v>
      </c>
      <c r="O63" s="25">
        <v>200</v>
      </c>
      <c r="P63" s="25" t="s">
        <v>47</v>
      </c>
      <c r="Q63" s="18" t="s">
        <v>371</v>
      </c>
      <c r="R63" s="25" t="s">
        <v>372</v>
      </c>
      <c r="S63" s="25" t="s">
        <v>373</v>
      </c>
      <c r="T63" s="25"/>
    </row>
    <row r="64" s="6" customFormat="1" ht="45" customHeight="1" spans="1:20">
      <c r="A64" s="19">
        <v>2</v>
      </c>
      <c r="B64" s="19"/>
      <c r="C64" s="19" t="s">
        <v>70</v>
      </c>
      <c r="D64" s="19" t="s">
        <v>24</v>
      </c>
      <c r="E64" s="25" t="s">
        <v>374</v>
      </c>
      <c r="F64" s="25" t="s">
        <v>45</v>
      </c>
      <c r="G64" s="19" t="s">
        <v>38</v>
      </c>
      <c r="H64" s="25" t="s">
        <v>375</v>
      </c>
      <c r="I64" s="19" t="s">
        <v>29</v>
      </c>
      <c r="J64" s="19" t="s">
        <v>97</v>
      </c>
      <c r="K64" s="19" t="s">
        <v>89</v>
      </c>
      <c r="L64" s="25" t="s">
        <v>90</v>
      </c>
      <c r="M64" s="38">
        <v>4000</v>
      </c>
      <c r="N64" s="38">
        <v>4000</v>
      </c>
      <c r="O64" s="25" t="s">
        <v>91</v>
      </c>
      <c r="P64" s="19" t="s">
        <v>32</v>
      </c>
      <c r="Q64" s="18" t="s">
        <v>376</v>
      </c>
      <c r="R64" s="25" t="s">
        <v>377</v>
      </c>
      <c r="S64" s="25" t="s">
        <v>378</v>
      </c>
      <c r="T64" s="47"/>
    </row>
    <row r="65" s="5" customFormat="1" ht="108.95" customHeight="1" spans="1:23">
      <c r="A65" s="19">
        <v>3</v>
      </c>
      <c r="B65" s="19"/>
      <c r="C65" s="25" t="s">
        <v>95</v>
      </c>
      <c r="D65" s="25" t="s">
        <v>71</v>
      </c>
      <c r="E65" s="25" t="s">
        <v>379</v>
      </c>
      <c r="F65" s="25" t="s">
        <v>380</v>
      </c>
      <c r="G65" s="25" t="s">
        <v>97</v>
      </c>
      <c r="H65" s="25" t="s">
        <v>381</v>
      </c>
      <c r="I65" s="25" t="s">
        <v>75</v>
      </c>
      <c r="J65" s="25" t="s">
        <v>30</v>
      </c>
      <c r="K65" s="25" t="s">
        <v>369</v>
      </c>
      <c r="L65" s="25" t="s">
        <v>382</v>
      </c>
      <c r="M65" s="40">
        <v>2713</v>
      </c>
      <c r="N65" s="40">
        <v>2713</v>
      </c>
      <c r="O65" s="25" t="s">
        <v>127</v>
      </c>
      <c r="P65" s="25" t="s">
        <v>32</v>
      </c>
      <c r="Q65" s="18" t="s">
        <v>383</v>
      </c>
      <c r="R65" s="25" t="s">
        <v>384</v>
      </c>
      <c r="S65" s="25" t="s">
        <v>385</v>
      </c>
      <c r="T65" s="25"/>
      <c r="U65" s="59"/>
      <c r="V65" s="59"/>
      <c r="W65" s="59"/>
    </row>
    <row r="66" s="6" customFormat="1" ht="81.95" customHeight="1" spans="1:20">
      <c r="A66" s="19">
        <v>5</v>
      </c>
      <c r="B66" s="19"/>
      <c r="C66" s="19" t="s">
        <v>288</v>
      </c>
      <c r="D66" s="19" t="s">
        <v>97</v>
      </c>
      <c r="E66" s="25" t="s">
        <v>386</v>
      </c>
      <c r="F66" s="25" t="s">
        <v>45</v>
      </c>
      <c r="G66" s="19" t="s">
        <v>38</v>
      </c>
      <c r="H66" s="25" t="s">
        <v>387</v>
      </c>
      <c r="I66" s="19" t="s">
        <v>88</v>
      </c>
      <c r="J66" s="19" t="s">
        <v>30</v>
      </c>
      <c r="K66" s="19" t="s">
        <v>369</v>
      </c>
      <c r="L66" s="25" t="s">
        <v>388</v>
      </c>
      <c r="M66" s="38">
        <v>12000</v>
      </c>
      <c r="N66" s="38">
        <v>3000</v>
      </c>
      <c r="O66" s="25">
        <v>100</v>
      </c>
      <c r="P66" s="19" t="s">
        <v>32</v>
      </c>
      <c r="Q66" s="18" t="s">
        <v>389</v>
      </c>
      <c r="R66" s="25" t="s">
        <v>390</v>
      </c>
      <c r="S66" s="25" t="s">
        <v>391</v>
      </c>
      <c r="T66" s="47"/>
    </row>
    <row r="67" s="6" customFormat="1" ht="63.95" customHeight="1" spans="1:20">
      <c r="A67" s="19">
        <v>6</v>
      </c>
      <c r="B67" s="19"/>
      <c r="C67" s="19" t="s">
        <v>288</v>
      </c>
      <c r="D67" s="19" t="s">
        <v>97</v>
      </c>
      <c r="E67" s="25" t="s">
        <v>392</v>
      </c>
      <c r="F67" s="25" t="s">
        <v>45</v>
      </c>
      <c r="G67" s="19" t="s">
        <v>38</v>
      </c>
      <c r="H67" s="25" t="s">
        <v>393</v>
      </c>
      <c r="I67" s="19" t="s">
        <v>88</v>
      </c>
      <c r="J67" s="19" t="s">
        <v>30</v>
      </c>
      <c r="K67" s="19" t="s">
        <v>369</v>
      </c>
      <c r="L67" s="25" t="s">
        <v>394</v>
      </c>
      <c r="M67" s="38">
        <v>25000</v>
      </c>
      <c r="N67" s="38">
        <v>1500</v>
      </c>
      <c r="O67" s="25">
        <v>200</v>
      </c>
      <c r="P67" s="19" t="s">
        <v>32</v>
      </c>
      <c r="Q67" s="18" t="s">
        <v>395</v>
      </c>
      <c r="R67" s="25" t="s">
        <v>396</v>
      </c>
      <c r="S67" s="25" t="s">
        <v>397</v>
      </c>
      <c r="T67" s="47"/>
    </row>
    <row r="68" s="6" customFormat="1" ht="47.1" customHeight="1" spans="1:20">
      <c r="A68" s="19">
        <v>8</v>
      </c>
      <c r="B68" s="19"/>
      <c r="C68" s="19" t="s">
        <v>288</v>
      </c>
      <c r="D68" s="19" t="s">
        <v>97</v>
      </c>
      <c r="E68" s="25" t="s">
        <v>398</v>
      </c>
      <c r="F68" s="25" t="s">
        <v>26</v>
      </c>
      <c r="G68" s="19" t="s">
        <v>177</v>
      </c>
      <c r="H68" s="25" t="s">
        <v>399</v>
      </c>
      <c r="I68" s="19" t="s">
        <v>75</v>
      </c>
      <c r="J68" s="19" t="s">
        <v>30</v>
      </c>
      <c r="K68" s="19" t="s">
        <v>369</v>
      </c>
      <c r="L68" s="25" t="s">
        <v>400</v>
      </c>
      <c r="M68" s="38">
        <v>2489</v>
      </c>
      <c r="N68" s="38">
        <v>2489</v>
      </c>
      <c r="O68" s="25" t="s">
        <v>127</v>
      </c>
      <c r="P68" s="19" t="s">
        <v>32</v>
      </c>
      <c r="Q68" s="18" t="s">
        <v>401</v>
      </c>
      <c r="R68" s="25" t="s">
        <v>402</v>
      </c>
      <c r="S68" s="25" t="s">
        <v>403</v>
      </c>
      <c r="T68" s="47"/>
    </row>
    <row r="69" s="6" customFormat="1" ht="45.75" customHeight="1" spans="1:20">
      <c r="A69" s="19">
        <v>9</v>
      </c>
      <c r="B69" s="19"/>
      <c r="C69" s="19" t="s">
        <v>288</v>
      </c>
      <c r="D69" s="19" t="s">
        <v>97</v>
      </c>
      <c r="E69" s="25" t="s">
        <v>404</v>
      </c>
      <c r="F69" s="25" t="s">
        <v>26</v>
      </c>
      <c r="G69" s="19" t="s">
        <v>73</v>
      </c>
      <c r="H69" s="25" t="s">
        <v>405</v>
      </c>
      <c r="I69" s="19" t="s">
        <v>29</v>
      </c>
      <c r="J69" s="19" t="s">
        <v>30</v>
      </c>
      <c r="K69" s="19" t="s">
        <v>369</v>
      </c>
      <c r="L69" s="25" t="s">
        <v>406</v>
      </c>
      <c r="M69" s="38">
        <v>1400</v>
      </c>
      <c r="N69" s="38">
        <v>1400</v>
      </c>
      <c r="O69" s="25" t="s">
        <v>127</v>
      </c>
      <c r="P69" s="19" t="s">
        <v>32</v>
      </c>
      <c r="Q69" s="18" t="s">
        <v>407</v>
      </c>
      <c r="R69" s="25" t="s">
        <v>408</v>
      </c>
      <c r="S69" s="25" t="s">
        <v>409</v>
      </c>
      <c r="T69" s="47"/>
    </row>
    <row r="70" s="6" customFormat="1" ht="64.5" customHeight="1" spans="1:20">
      <c r="A70" s="19">
        <v>10</v>
      </c>
      <c r="B70" s="19"/>
      <c r="C70" s="19" t="s">
        <v>288</v>
      </c>
      <c r="D70" s="19" t="s">
        <v>97</v>
      </c>
      <c r="E70" s="25" t="s">
        <v>410</v>
      </c>
      <c r="F70" s="25" t="s">
        <v>26</v>
      </c>
      <c r="G70" s="19" t="s">
        <v>177</v>
      </c>
      <c r="H70" s="25" t="s">
        <v>411</v>
      </c>
      <c r="I70" s="19" t="s">
        <v>29</v>
      </c>
      <c r="J70" s="19" t="s">
        <v>30</v>
      </c>
      <c r="K70" s="19" t="s">
        <v>369</v>
      </c>
      <c r="L70" s="25" t="s">
        <v>412</v>
      </c>
      <c r="M70" s="38">
        <v>1000</v>
      </c>
      <c r="N70" s="38">
        <v>1000</v>
      </c>
      <c r="O70" s="25" t="s">
        <v>127</v>
      </c>
      <c r="P70" s="19" t="s">
        <v>47</v>
      </c>
      <c r="Q70" s="18" t="s">
        <v>413</v>
      </c>
      <c r="R70" s="25" t="s">
        <v>414</v>
      </c>
      <c r="S70" s="25" t="s">
        <v>415</v>
      </c>
      <c r="T70" s="47"/>
    </row>
    <row r="71" ht="34.5" customHeight="1" spans="1:20">
      <c r="A71" s="19" t="s">
        <v>61</v>
      </c>
      <c r="B71" s="19"/>
      <c r="C71" s="25"/>
      <c r="D71" s="25"/>
      <c r="E71" s="25"/>
      <c r="F71" s="25"/>
      <c r="G71" s="25"/>
      <c r="H71" s="25"/>
      <c r="I71" s="25"/>
      <c r="J71" s="25"/>
      <c r="K71" s="25"/>
      <c r="L71" s="25"/>
      <c r="M71" s="40">
        <f>SUM(M63:M70)</f>
        <v>63602</v>
      </c>
      <c r="N71" s="40">
        <f>SUM(N63:N70)</f>
        <v>19702</v>
      </c>
      <c r="O71" s="25"/>
      <c r="P71" s="25"/>
      <c r="Q71" s="18"/>
      <c r="R71" s="25"/>
      <c r="S71" s="25"/>
      <c r="T71" s="18"/>
    </row>
    <row r="72" ht="34.5" customHeight="1" spans="1:20">
      <c r="A72" s="19" t="s">
        <v>416</v>
      </c>
      <c r="B72" s="19"/>
      <c r="C72" s="19"/>
      <c r="D72" s="19"/>
      <c r="E72" s="19"/>
      <c r="F72" s="25"/>
      <c r="G72" s="25"/>
      <c r="H72" s="25"/>
      <c r="I72" s="25"/>
      <c r="J72" s="25"/>
      <c r="K72" s="25"/>
      <c r="L72" s="25"/>
      <c r="M72" s="40">
        <v>1514233</v>
      </c>
      <c r="N72" s="40">
        <f>N71+N61+N20+N9</f>
        <v>448083.6</v>
      </c>
      <c r="O72" s="25"/>
      <c r="P72" s="25"/>
      <c r="Q72" s="18"/>
      <c r="R72" s="25"/>
      <c r="S72" s="25"/>
      <c r="T72" s="18"/>
    </row>
    <row r="73" s="4" customFormat="1" ht="42.6" customHeight="1" spans="1:20">
      <c r="A73" s="17" t="s">
        <v>417</v>
      </c>
      <c r="B73" s="17"/>
      <c r="C73" s="18"/>
      <c r="D73" s="18"/>
      <c r="E73" s="18"/>
      <c r="F73" s="18"/>
      <c r="G73" s="18"/>
      <c r="H73" s="18"/>
      <c r="I73" s="18"/>
      <c r="J73" s="18"/>
      <c r="K73" s="18"/>
      <c r="L73" s="18"/>
      <c r="M73" s="18"/>
      <c r="N73" s="18"/>
      <c r="O73" s="18"/>
      <c r="P73" s="18"/>
      <c r="Q73" s="18"/>
      <c r="R73" s="18"/>
      <c r="S73" s="18"/>
      <c r="T73" s="18"/>
    </row>
    <row r="74" ht="111" customHeight="1" spans="1:20">
      <c r="A74" s="19">
        <v>1</v>
      </c>
      <c r="B74" s="19"/>
      <c r="C74" s="25" t="s">
        <v>162</v>
      </c>
      <c r="D74" s="25" t="s">
        <v>71</v>
      </c>
      <c r="E74" s="25" t="s">
        <v>418</v>
      </c>
      <c r="F74" s="25" t="s">
        <v>26</v>
      </c>
      <c r="G74" s="25" t="s">
        <v>73</v>
      </c>
      <c r="H74" s="25" t="s">
        <v>419</v>
      </c>
      <c r="I74" s="25" t="s">
        <v>29</v>
      </c>
      <c r="J74" s="25" t="s">
        <v>30</v>
      </c>
      <c r="K74" s="25" t="s">
        <v>89</v>
      </c>
      <c r="L74" s="25" t="s">
        <v>420</v>
      </c>
      <c r="M74" s="40">
        <v>52659.2</v>
      </c>
      <c r="N74" s="40">
        <v>52659.2</v>
      </c>
      <c r="O74" s="25" t="s">
        <v>66</v>
      </c>
      <c r="P74" s="25" t="s">
        <v>32</v>
      </c>
      <c r="Q74" s="18" t="s">
        <v>421</v>
      </c>
      <c r="R74" s="25" t="s">
        <v>422</v>
      </c>
      <c r="S74" s="25" t="s">
        <v>423</v>
      </c>
      <c r="T74" s="18" t="s">
        <v>424</v>
      </c>
    </row>
    <row r="75" ht="87.95" customHeight="1" spans="1:20">
      <c r="A75" s="19">
        <v>2</v>
      </c>
      <c r="B75" s="19"/>
      <c r="C75" s="25" t="s">
        <v>162</v>
      </c>
      <c r="D75" s="25" t="s">
        <v>71</v>
      </c>
      <c r="E75" s="25" t="s">
        <v>425</v>
      </c>
      <c r="F75" s="25" t="s">
        <v>26</v>
      </c>
      <c r="G75" s="25" t="s">
        <v>73</v>
      </c>
      <c r="H75" s="25" t="s">
        <v>426</v>
      </c>
      <c r="I75" s="25" t="s">
        <v>29</v>
      </c>
      <c r="J75" s="25" t="s">
        <v>30</v>
      </c>
      <c r="K75" s="25" t="s">
        <v>89</v>
      </c>
      <c r="L75" s="18" t="s">
        <v>427</v>
      </c>
      <c r="M75" s="40">
        <v>48486.7</v>
      </c>
      <c r="N75" s="40">
        <v>48486.7</v>
      </c>
      <c r="O75" s="25" t="s">
        <v>66</v>
      </c>
      <c r="P75" s="25" t="s">
        <v>32</v>
      </c>
      <c r="Q75" s="18" t="s">
        <v>428</v>
      </c>
      <c r="R75" s="25" t="s">
        <v>429</v>
      </c>
      <c r="S75" s="25" t="s">
        <v>423</v>
      </c>
      <c r="T75" s="18" t="s">
        <v>424</v>
      </c>
    </row>
    <row r="76" ht="138.95" customHeight="1" spans="1:20">
      <c r="A76" s="19">
        <v>3</v>
      </c>
      <c r="B76" s="19"/>
      <c r="C76" s="25" t="s">
        <v>162</v>
      </c>
      <c r="D76" s="25" t="s">
        <v>71</v>
      </c>
      <c r="E76" s="25" t="s">
        <v>430</v>
      </c>
      <c r="F76" s="25" t="s">
        <v>26</v>
      </c>
      <c r="G76" s="25" t="s">
        <v>73</v>
      </c>
      <c r="H76" s="25" t="s">
        <v>431</v>
      </c>
      <c r="I76" s="25" t="s">
        <v>29</v>
      </c>
      <c r="J76" s="25" t="s">
        <v>30</v>
      </c>
      <c r="K76" s="25" t="s">
        <v>89</v>
      </c>
      <c r="L76" s="25" t="s">
        <v>432</v>
      </c>
      <c r="M76" s="40">
        <v>10974.62</v>
      </c>
      <c r="N76" s="40">
        <v>10124.62</v>
      </c>
      <c r="O76" s="25" t="s">
        <v>66</v>
      </c>
      <c r="P76" s="25" t="s">
        <v>32</v>
      </c>
      <c r="Q76" s="18" t="s">
        <v>433</v>
      </c>
      <c r="R76" s="25" t="s">
        <v>434</v>
      </c>
      <c r="S76" s="25" t="s">
        <v>435</v>
      </c>
      <c r="T76" s="18" t="s">
        <v>424</v>
      </c>
    </row>
    <row r="77" ht="143.1" customHeight="1" spans="1:20">
      <c r="A77" s="19">
        <v>4</v>
      </c>
      <c r="B77" s="19"/>
      <c r="C77" s="25" t="s">
        <v>162</v>
      </c>
      <c r="D77" s="25" t="s">
        <v>71</v>
      </c>
      <c r="E77" s="25" t="s">
        <v>436</v>
      </c>
      <c r="F77" s="25" t="s">
        <v>26</v>
      </c>
      <c r="G77" s="25" t="s">
        <v>73</v>
      </c>
      <c r="H77" s="25" t="s">
        <v>437</v>
      </c>
      <c r="I77" s="25" t="s">
        <v>29</v>
      </c>
      <c r="J77" s="25" t="s">
        <v>30</v>
      </c>
      <c r="K77" s="25" t="s">
        <v>89</v>
      </c>
      <c r="L77" s="25" t="s">
        <v>438</v>
      </c>
      <c r="M77" s="40">
        <v>58407</v>
      </c>
      <c r="N77" s="40">
        <v>58051</v>
      </c>
      <c r="O77" s="25" t="s">
        <v>66</v>
      </c>
      <c r="P77" s="25" t="s">
        <v>32</v>
      </c>
      <c r="Q77" s="18" t="s">
        <v>439</v>
      </c>
      <c r="R77" s="25" t="s">
        <v>440</v>
      </c>
      <c r="S77" s="25" t="s">
        <v>441</v>
      </c>
      <c r="T77" s="18" t="s">
        <v>424</v>
      </c>
    </row>
    <row r="78" ht="119.1" customHeight="1" spans="1:20">
      <c r="A78" s="19">
        <v>5</v>
      </c>
      <c r="B78" s="19"/>
      <c r="C78" s="25" t="s">
        <v>162</v>
      </c>
      <c r="D78" s="25" t="s">
        <v>71</v>
      </c>
      <c r="E78" s="25" t="s">
        <v>442</v>
      </c>
      <c r="F78" s="25" t="s">
        <v>26</v>
      </c>
      <c r="G78" s="25" t="s">
        <v>73</v>
      </c>
      <c r="H78" s="25" t="s">
        <v>443</v>
      </c>
      <c r="I78" s="25" t="s">
        <v>29</v>
      </c>
      <c r="J78" s="25" t="s">
        <v>30</v>
      </c>
      <c r="K78" s="25" t="s">
        <v>89</v>
      </c>
      <c r="L78" s="25" t="s">
        <v>444</v>
      </c>
      <c r="M78" s="40">
        <v>57282.53</v>
      </c>
      <c r="N78" s="40">
        <v>57282.53</v>
      </c>
      <c r="O78" s="25" t="s">
        <v>66</v>
      </c>
      <c r="P78" s="25" t="s">
        <v>32</v>
      </c>
      <c r="Q78" s="18" t="s">
        <v>445</v>
      </c>
      <c r="R78" s="25" t="s">
        <v>434</v>
      </c>
      <c r="S78" s="25" t="s">
        <v>435</v>
      </c>
      <c r="T78" s="18" t="s">
        <v>424</v>
      </c>
    </row>
    <row r="79" s="5" customFormat="1" ht="104.1" customHeight="1" spans="1:20">
      <c r="A79" s="19">
        <v>6</v>
      </c>
      <c r="B79" s="20">
        <v>12</v>
      </c>
      <c r="C79" s="20" t="s">
        <v>35</v>
      </c>
      <c r="D79" s="20" t="s">
        <v>97</v>
      </c>
      <c r="E79" s="21" t="s">
        <v>446</v>
      </c>
      <c r="F79" s="20" t="s">
        <v>37</v>
      </c>
      <c r="G79" s="20" t="s">
        <v>97</v>
      </c>
      <c r="H79" s="21" t="s">
        <v>447</v>
      </c>
      <c r="I79" s="20" t="s">
        <v>29</v>
      </c>
      <c r="J79" s="20" t="s">
        <v>30</v>
      </c>
      <c r="K79" s="20" t="s">
        <v>65</v>
      </c>
      <c r="L79" s="21" t="s">
        <v>448</v>
      </c>
      <c r="M79" s="35">
        <v>4000</v>
      </c>
      <c r="N79" s="35">
        <v>2400</v>
      </c>
      <c r="O79" s="21">
        <v>20</v>
      </c>
      <c r="P79" s="20" t="s">
        <v>32</v>
      </c>
      <c r="Q79" s="45" t="s">
        <v>449</v>
      </c>
      <c r="R79" s="21" t="s">
        <v>450</v>
      </c>
      <c r="S79" s="21" t="s">
        <v>451</v>
      </c>
      <c r="T79" s="21"/>
    </row>
    <row r="80" s="6" customFormat="1" ht="60" customHeight="1" spans="1:20">
      <c r="A80" s="19">
        <v>7</v>
      </c>
      <c r="B80" s="19"/>
      <c r="C80" s="19" t="s">
        <v>70</v>
      </c>
      <c r="D80" s="19" t="s">
        <v>71</v>
      </c>
      <c r="E80" s="25" t="s">
        <v>452</v>
      </c>
      <c r="F80" s="25" t="s">
        <v>86</v>
      </c>
      <c r="G80" s="19" t="s">
        <v>38</v>
      </c>
      <c r="H80" s="25" t="s">
        <v>453</v>
      </c>
      <c r="I80" s="19" t="s">
        <v>75</v>
      </c>
      <c r="J80" s="19" t="s">
        <v>30</v>
      </c>
      <c r="K80" s="19" t="s">
        <v>65</v>
      </c>
      <c r="L80" s="25" t="s">
        <v>117</v>
      </c>
      <c r="M80" s="38">
        <v>2500</v>
      </c>
      <c r="N80" s="38">
        <v>2500</v>
      </c>
      <c r="O80" s="25">
        <v>200</v>
      </c>
      <c r="P80" s="19" t="s">
        <v>32</v>
      </c>
      <c r="Q80" s="18" t="s">
        <v>454</v>
      </c>
      <c r="R80" s="19" t="s">
        <v>455</v>
      </c>
      <c r="S80" s="25" t="s">
        <v>456</v>
      </c>
      <c r="T80" s="47" t="s">
        <v>457</v>
      </c>
    </row>
    <row r="81" s="6" customFormat="1" ht="171" customHeight="1" spans="1:20">
      <c r="A81" s="19">
        <v>8</v>
      </c>
      <c r="B81" s="19"/>
      <c r="C81" s="25" t="s">
        <v>70</v>
      </c>
      <c r="D81" s="25" t="s">
        <v>24</v>
      </c>
      <c r="E81" s="25" t="s">
        <v>458</v>
      </c>
      <c r="F81" s="25" t="s">
        <v>86</v>
      </c>
      <c r="G81" s="25" t="s">
        <v>38</v>
      </c>
      <c r="H81" s="25" t="s">
        <v>459</v>
      </c>
      <c r="I81" s="25" t="s">
        <v>88</v>
      </c>
      <c r="J81" s="25" t="s">
        <v>30</v>
      </c>
      <c r="K81" s="25" t="s">
        <v>369</v>
      </c>
      <c r="L81" s="25" t="s">
        <v>460</v>
      </c>
      <c r="M81" s="40">
        <v>2425</v>
      </c>
      <c r="N81" s="40">
        <v>2425</v>
      </c>
      <c r="O81" s="25" t="s">
        <v>127</v>
      </c>
      <c r="P81" s="25" t="s">
        <v>47</v>
      </c>
      <c r="Q81" s="18" t="s">
        <v>461</v>
      </c>
      <c r="R81" s="25" t="s">
        <v>462</v>
      </c>
      <c r="S81" s="25" t="s">
        <v>463</v>
      </c>
      <c r="T81" s="18"/>
    </row>
    <row r="82" s="5" customFormat="1" ht="119.1" customHeight="1" spans="1:20">
      <c r="A82" s="19">
        <v>9</v>
      </c>
      <c r="B82" s="19"/>
      <c r="C82" s="25" t="s">
        <v>95</v>
      </c>
      <c r="D82" s="25" t="s">
        <v>71</v>
      </c>
      <c r="E82" s="25" t="s">
        <v>464</v>
      </c>
      <c r="F82" s="25" t="s">
        <v>380</v>
      </c>
      <c r="G82" s="25" t="s">
        <v>97</v>
      </c>
      <c r="H82" s="25" t="s">
        <v>381</v>
      </c>
      <c r="I82" s="25" t="s">
        <v>75</v>
      </c>
      <c r="J82" s="25" t="s">
        <v>30</v>
      </c>
      <c r="K82" s="25" t="s">
        <v>369</v>
      </c>
      <c r="L82" s="25" t="s">
        <v>465</v>
      </c>
      <c r="M82" s="40">
        <v>5270</v>
      </c>
      <c r="N82" s="40">
        <v>5270</v>
      </c>
      <c r="O82" s="25" t="s">
        <v>127</v>
      </c>
      <c r="P82" s="25" t="s">
        <v>32</v>
      </c>
      <c r="Q82" s="18" t="s">
        <v>466</v>
      </c>
      <c r="R82" s="25" t="s">
        <v>384</v>
      </c>
      <c r="S82" s="25" t="s">
        <v>385</v>
      </c>
      <c r="T82" s="25"/>
    </row>
    <row r="83" s="5" customFormat="1" ht="45.95" customHeight="1" spans="1:20">
      <c r="A83" s="19">
        <v>10</v>
      </c>
      <c r="B83" s="19"/>
      <c r="C83" s="25" t="s">
        <v>95</v>
      </c>
      <c r="D83" s="25" t="s">
        <v>24</v>
      </c>
      <c r="E83" s="25" t="s">
        <v>467</v>
      </c>
      <c r="F83" s="25" t="s">
        <v>26</v>
      </c>
      <c r="G83" s="25" t="s">
        <v>73</v>
      </c>
      <c r="H83" s="25" t="s">
        <v>468</v>
      </c>
      <c r="I83" s="25" t="s">
        <v>75</v>
      </c>
      <c r="J83" s="25" t="s">
        <v>30</v>
      </c>
      <c r="K83" s="25" t="s">
        <v>369</v>
      </c>
      <c r="L83" s="25" t="s">
        <v>469</v>
      </c>
      <c r="M83" s="40">
        <v>31848</v>
      </c>
      <c r="N83" s="40">
        <v>31848</v>
      </c>
      <c r="O83" s="25" t="s">
        <v>127</v>
      </c>
      <c r="P83" s="25" t="s">
        <v>32</v>
      </c>
      <c r="Q83" s="18" t="s">
        <v>470</v>
      </c>
      <c r="R83" s="25" t="s">
        <v>78</v>
      </c>
      <c r="S83" s="25" t="s">
        <v>471</v>
      </c>
      <c r="T83" s="25"/>
    </row>
    <row r="84" s="6" customFormat="1" ht="60.95" customHeight="1" spans="1:20">
      <c r="A84" s="19">
        <v>11</v>
      </c>
      <c r="B84" s="19"/>
      <c r="C84" s="19" t="s">
        <v>288</v>
      </c>
      <c r="D84" s="19" t="s">
        <v>97</v>
      </c>
      <c r="E84" s="25" t="s">
        <v>472</v>
      </c>
      <c r="F84" s="25" t="s">
        <v>26</v>
      </c>
      <c r="G84" s="19" t="s">
        <v>38</v>
      </c>
      <c r="H84" s="28" t="s">
        <v>473</v>
      </c>
      <c r="I84" s="19" t="s">
        <v>75</v>
      </c>
      <c r="J84" s="19" t="s">
        <v>30</v>
      </c>
      <c r="K84" s="19" t="s">
        <v>89</v>
      </c>
      <c r="L84" s="25" t="s">
        <v>474</v>
      </c>
      <c r="M84" s="38">
        <v>5000</v>
      </c>
      <c r="N84" s="38">
        <v>5000</v>
      </c>
      <c r="O84" s="25">
        <v>50</v>
      </c>
      <c r="P84" s="19" t="s">
        <v>32</v>
      </c>
      <c r="Q84" s="50" t="s">
        <v>475</v>
      </c>
      <c r="R84" s="25" t="s">
        <v>476</v>
      </c>
      <c r="S84" s="25" t="s">
        <v>477</v>
      </c>
      <c r="T84" s="47"/>
    </row>
    <row r="85" s="6" customFormat="1" ht="74.1" customHeight="1" spans="1:20">
      <c r="A85" s="19">
        <v>12</v>
      </c>
      <c r="B85" s="19"/>
      <c r="C85" s="25" t="s">
        <v>288</v>
      </c>
      <c r="D85" s="25" t="s">
        <v>97</v>
      </c>
      <c r="E85" s="25" t="s">
        <v>478</v>
      </c>
      <c r="F85" s="25" t="s">
        <v>123</v>
      </c>
      <c r="G85" s="25" t="s">
        <v>97</v>
      </c>
      <c r="H85" s="25" t="s">
        <v>479</v>
      </c>
      <c r="I85" s="25" t="s">
        <v>75</v>
      </c>
      <c r="J85" s="25" t="s">
        <v>30</v>
      </c>
      <c r="K85" s="25" t="s">
        <v>369</v>
      </c>
      <c r="L85" s="25" t="s">
        <v>480</v>
      </c>
      <c r="M85" s="40">
        <v>814</v>
      </c>
      <c r="N85" s="40">
        <v>814</v>
      </c>
      <c r="O85" s="25" t="s">
        <v>127</v>
      </c>
      <c r="P85" s="25" t="s">
        <v>32</v>
      </c>
      <c r="Q85" s="18" t="s">
        <v>481</v>
      </c>
      <c r="R85" s="25" t="s">
        <v>390</v>
      </c>
      <c r="S85" s="25" t="s">
        <v>482</v>
      </c>
      <c r="T85" s="18"/>
    </row>
    <row r="86" s="5" customFormat="1" ht="35.1" customHeight="1" spans="1:20">
      <c r="A86" s="19">
        <v>13</v>
      </c>
      <c r="B86" s="19"/>
      <c r="C86" s="25" t="s">
        <v>114</v>
      </c>
      <c r="D86" s="25" t="s">
        <v>71</v>
      </c>
      <c r="E86" s="25" t="s">
        <v>483</v>
      </c>
      <c r="F86" s="25" t="s">
        <v>86</v>
      </c>
      <c r="G86" s="25" t="s">
        <v>97</v>
      </c>
      <c r="H86" s="25" t="s">
        <v>484</v>
      </c>
      <c r="I86" s="25" t="s">
        <v>88</v>
      </c>
      <c r="J86" s="25" t="s">
        <v>30</v>
      </c>
      <c r="K86" s="25" t="s">
        <v>89</v>
      </c>
      <c r="L86" s="25" t="s">
        <v>485</v>
      </c>
      <c r="M86" s="40">
        <v>980.23</v>
      </c>
      <c r="N86" s="40">
        <v>980.23</v>
      </c>
      <c r="O86" s="25" t="s">
        <v>127</v>
      </c>
      <c r="P86" s="25" t="s">
        <v>32</v>
      </c>
      <c r="Q86" s="18" t="s">
        <v>486</v>
      </c>
      <c r="R86" s="25" t="s">
        <v>331</v>
      </c>
      <c r="S86" s="25" t="s">
        <v>332</v>
      </c>
      <c r="T86" s="25"/>
    </row>
    <row r="87" s="6" customFormat="1" ht="75" customHeight="1" spans="1:20">
      <c r="A87" s="19">
        <v>14</v>
      </c>
      <c r="B87" s="19"/>
      <c r="C87" s="19" t="s">
        <v>121</v>
      </c>
      <c r="D87" s="19" t="s">
        <v>97</v>
      </c>
      <c r="E87" s="25" t="s">
        <v>487</v>
      </c>
      <c r="F87" s="25" t="s">
        <v>197</v>
      </c>
      <c r="G87" s="19" t="s">
        <v>73</v>
      </c>
      <c r="H87" s="25" t="s">
        <v>487</v>
      </c>
      <c r="I87" s="19" t="s">
        <v>75</v>
      </c>
      <c r="J87" s="19" t="s">
        <v>30</v>
      </c>
      <c r="K87" s="19" t="s">
        <v>65</v>
      </c>
      <c r="L87" s="25" t="s">
        <v>488</v>
      </c>
      <c r="M87" s="38">
        <v>650</v>
      </c>
      <c r="N87" s="38">
        <v>650</v>
      </c>
      <c r="O87" s="25" t="s">
        <v>127</v>
      </c>
      <c r="P87" s="19" t="s">
        <v>32</v>
      </c>
      <c r="Q87" s="18" t="s">
        <v>489</v>
      </c>
      <c r="R87" s="25" t="s">
        <v>490</v>
      </c>
      <c r="S87" s="25" t="s">
        <v>491</v>
      </c>
      <c r="T87" s="47"/>
    </row>
    <row r="88" s="6" customFormat="1" ht="32.25" customHeight="1" spans="1:20">
      <c r="A88" s="19">
        <v>15</v>
      </c>
      <c r="B88" s="19"/>
      <c r="C88" s="19" t="s">
        <v>121</v>
      </c>
      <c r="D88" s="19" t="s">
        <v>97</v>
      </c>
      <c r="E88" s="25" t="s">
        <v>492</v>
      </c>
      <c r="F88" s="25" t="s">
        <v>123</v>
      </c>
      <c r="G88" s="19" t="s">
        <v>124</v>
      </c>
      <c r="H88" s="25" t="s">
        <v>493</v>
      </c>
      <c r="I88" s="19" t="s">
        <v>75</v>
      </c>
      <c r="J88" s="19" t="s">
        <v>97</v>
      </c>
      <c r="K88" s="19" t="s">
        <v>65</v>
      </c>
      <c r="L88" s="25" t="s">
        <v>494</v>
      </c>
      <c r="M88" s="38">
        <v>3333</v>
      </c>
      <c r="N88" s="38">
        <v>3333</v>
      </c>
      <c r="O88" s="25" t="s">
        <v>127</v>
      </c>
      <c r="P88" s="19" t="s">
        <v>47</v>
      </c>
      <c r="Q88" s="18" t="s">
        <v>495</v>
      </c>
      <c r="R88" s="25" t="s">
        <v>121</v>
      </c>
      <c r="S88" s="25" t="s">
        <v>496</v>
      </c>
      <c r="T88" s="47"/>
    </row>
    <row r="89" s="6" customFormat="1" ht="45.95" customHeight="1" spans="1:20">
      <c r="A89" s="19">
        <v>16</v>
      </c>
      <c r="B89" s="19"/>
      <c r="C89" s="25" t="s">
        <v>121</v>
      </c>
      <c r="D89" s="25" t="s">
        <v>97</v>
      </c>
      <c r="E89" s="25" t="s">
        <v>497</v>
      </c>
      <c r="F89" s="25" t="s">
        <v>498</v>
      </c>
      <c r="G89" s="25" t="s">
        <v>177</v>
      </c>
      <c r="H89" s="25" t="s">
        <v>499</v>
      </c>
      <c r="I89" s="25" t="s">
        <v>75</v>
      </c>
      <c r="J89" s="25" t="s">
        <v>30</v>
      </c>
      <c r="K89" s="25" t="s">
        <v>65</v>
      </c>
      <c r="L89" s="25" t="s">
        <v>500</v>
      </c>
      <c r="M89" s="40">
        <v>700</v>
      </c>
      <c r="N89" s="40">
        <v>700</v>
      </c>
      <c r="O89" s="25" t="s">
        <v>127</v>
      </c>
      <c r="P89" s="25" t="s">
        <v>47</v>
      </c>
      <c r="Q89" s="18" t="s">
        <v>501</v>
      </c>
      <c r="R89" s="25" t="s">
        <v>121</v>
      </c>
      <c r="S89" s="25" t="s">
        <v>496</v>
      </c>
      <c r="T89" s="18"/>
    </row>
    <row r="90" ht="30" customHeight="1" spans="1:20">
      <c r="A90" s="19" t="s">
        <v>61</v>
      </c>
      <c r="B90" s="19"/>
      <c r="C90" s="25"/>
      <c r="D90" s="25"/>
      <c r="E90" s="25"/>
      <c r="F90" s="25"/>
      <c r="G90" s="25"/>
      <c r="H90" s="25"/>
      <c r="I90" s="25"/>
      <c r="J90" s="25"/>
      <c r="K90" s="25"/>
      <c r="L90" s="25"/>
      <c r="M90" s="40">
        <f>SUM(M74:M89)</f>
        <v>285330.28</v>
      </c>
      <c r="N90" s="40">
        <f>SUM(N74:N89)</f>
        <v>282524.28</v>
      </c>
      <c r="O90" s="25"/>
      <c r="P90" s="25"/>
      <c r="Q90" s="18"/>
      <c r="R90" s="25"/>
      <c r="S90" s="25"/>
      <c r="T90" s="18"/>
    </row>
    <row r="91" ht="15" customHeight="1" spans="1:20">
      <c r="A91" s="53" t="s">
        <v>502</v>
      </c>
      <c r="B91" s="54"/>
      <c r="C91" s="55"/>
      <c r="D91" s="56"/>
      <c r="E91" s="56"/>
      <c r="F91" s="56"/>
      <c r="G91" s="56"/>
      <c r="H91" s="56"/>
      <c r="I91" s="56"/>
      <c r="J91" s="56"/>
      <c r="K91" s="56"/>
      <c r="L91" s="56"/>
      <c r="M91" s="57">
        <f>M90+M72</f>
        <v>1799563.28</v>
      </c>
      <c r="N91" s="57">
        <f>N90+N72</f>
        <v>730607.88</v>
      </c>
      <c r="O91" s="58"/>
      <c r="P91" s="56"/>
      <c r="Q91" s="56"/>
      <c r="R91" s="56"/>
      <c r="S91" s="56"/>
      <c r="T91" s="56"/>
    </row>
  </sheetData>
  <autoFilter ref="A3:T91">
    <extLst/>
  </autoFilter>
  <mergeCells count="9">
    <mergeCell ref="A1:T1"/>
    <mergeCell ref="A2:T2"/>
    <mergeCell ref="A4:T4"/>
    <mergeCell ref="A10:T10"/>
    <mergeCell ref="A21:T21"/>
    <mergeCell ref="A62:T62"/>
    <mergeCell ref="A72:E72"/>
    <mergeCell ref="A73:T73"/>
    <mergeCell ref="A91:C91"/>
  </mergeCells>
  <dataValidations count="11">
    <dataValidation type="list" allowBlank="1" showInputMessage="1" showErrorMessage="1" sqref="D3">
      <formula1>数据规范!$D$2:$D$4</formula1>
    </dataValidation>
    <dataValidation type="list" allowBlank="1" showInputMessage="1" showErrorMessage="1" sqref="J3 J6 J79 J34:J41 J91:J1048576 L91:L1048576">
      <formula1>数据规范!$B$2:$B$5</formula1>
    </dataValidation>
    <dataValidation type="list" allowBlank="1" showInputMessage="1" showErrorMessage="1" sqref="G3 G6 G7 G8 G12 G13 G14 G19 G42 G47 G48 G49 G64 G68 G81 G84 G85 G89 G34:G41 G56:G57 G66:G67 G69:G70 G79:G80 G87:G88">
      <formula1>"商业,住宅,工业,其他"</formula1>
    </dataValidation>
    <dataValidation type="list" allowBlank="1" showInputMessage="1" showErrorMessage="1" sqref="I3 I6 I7 I8 I12 I13 I14 I19 I42 I47 I48 I49 I64 I68 I81 I84 I85 I89 I34:I41 I56:I57 I66:I67 I69:I70 I79:I80 I87:I88">
      <formula1>"私人,集体,国有"</formula1>
    </dataValidation>
    <dataValidation type="list" allowBlank="1" showInputMessage="1" showErrorMessage="1" sqref="P3 P6 P79 P34:P41 P91:P1048576">
      <formula1>数据规范!$C$2:$C$3</formula1>
    </dataValidation>
    <dataValidation type="list" allowBlank="1" showInputMessage="1" showErrorMessage="1" sqref="D6 D79 D34:D41 D91:E1048576">
      <formula1>数据规范!$D$2:$D$5</formula1>
    </dataValidation>
    <dataValidation type="list" allowBlank="1" showInputMessage="1" showErrorMessage="1" sqref="D7 J7 P7">
      <formula1>[1]数据规范!#REF!</formula1>
    </dataValidation>
    <dataValidation type="list" allowBlank="1" showInputMessage="1" showErrorMessage="1" sqref="D8 J8">
      <formula1>[2]数据规范!#REF!</formula1>
    </dataValidation>
    <dataValidation type="list" allowBlank="1" showInputMessage="1" showErrorMessage="1" sqref="D12 J12 P12 D13 J13 P13 D14 J14 P14 D19 J19 P19 D42 J42 P42 D47 J47 P47 D48 J48 P48 D49 E49 P49 D64 J64 P64 D68 J68 P68 D80 J80 P80 D84 J84 P84 D66:D67 D69:D70 D87:D88 J66:J67 J69:J70 J87:J88 P66:P67 P69:P70 P87:P88">
      <formula1>[3]数据规范!#REF!</formula1>
    </dataValidation>
    <dataValidation type="list" allowBlank="1" showInputMessage="1" showErrorMessage="1" sqref="J49 D81 J81 P81 D85 J85 P85 D89 J89 P89 D56:D57 J56:J57 P56:P57">
      <formula1>[4]数据规范!#REF!</formula1>
    </dataValidation>
    <dataValidation type="list" allowBlank="1" showInputMessage="1" showErrorMessage="1" sqref="K49">
      <formula1>"制造业,商贸业,服务业,文旅业,其他"</formula1>
    </dataValidation>
  </dataValidations>
  <pageMargins left="0.354166666666667" right="0.0784722222222222" top="0.550694444444444" bottom="0.314583333333333" header="0.5" footer="0.354166666666667"/>
  <pageSetup paperSize="9" scale="60"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5"/>
  <sheetViews>
    <sheetView workbookViewId="0">
      <selection activeCell="B2" sqref="B2"/>
    </sheetView>
  </sheetViews>
  <sheetFormatPr defaultColWidth="9" defaultRowHeight="13.5" outlineLevelCol="3"/>
  <cols>
    <col min="1" max="1" width="19" customWidth="1"/>
    <col min="2" max="2" width="19.625" customWidth="1"/>
    <col min="3" max="3" width="19.375" customWidth="1"/>
    <col min="4" max="4" width="18.875" customWidth="1"/>
  </cols>
  <sheetData>
    <row r="1" spans="1:4">
      <c r="A1" s="1" t="s">
        <v>509</v>
      </c>
      <c r="B1" s="1" t="s">
        <v>510</v>
      </c>
      <c r="C1" t="s">
        <v>511</v>
      </c>
      <c r="D1" s="1" t="s">
        <v>512</v>
      </c>
    </row>
    <row r="2" spans="1:4">
      <c r="A2" s="2" t="s">
        <v>513</v>
      </c>
      <c r="B2" s="2" t="s">
        <v>30</v>
      </c>
      <c r="C2" t="s">
        <v>32</v>
      </c>
      <c r="D2" s="2" t="s">
        <v>71</v>
      </c>
    </row>
    <row r="3" spans="1:4">
      <c r="A3" s="2" t="s">
        <v>514</v>
      </c>
      <c r="B3" s="2" t="s">
        <v>515</v>
      </c>
      <c r="C3" t="s">
        <v>47</v>
      </c>
      <c r="D3" s="2" t="s">
        <v>24</v>
      </c>
    </row>
    <row r="4" spans="1:4">
      <c r="A4" s="2" t="s">
        <v>516</v>
      </c>
      <c r="B4" s="2" t="s">
        <v>517</v>
      </c>
      <c r="D4" s="2" t="s">
        <v>97</v>
      </c>
    </row>
    <row r="5" spans="1:4">
      <c r="A5" s="2" t="s">
        <v>518</v>
      </c>
      <c r="B5" s="2" t="s">
        <v>97</v>
      </c>
      <c r="D5" s="2"/>
    </row>
    <row r="6" spans="1:2">
      <c r="A6" s="2" t="s">
        <v>519</v>
      </c>
      <c r="B6" s="2"/>
    </row>
    <row r="7" spans="1:1">
      <c r="A7" s="2" t="s">
        <v>520</v>
      </c>
    </row>
    <row r="8" spans="1:1">
      <c r="A8" s="2" t="s">
        <v>521</v>
      </c>
    </row>
    <row r="9" spans="1:1">
      <c r="A9" s="2" t="s">
        <v>522</v>
      </c>
    </row>
    <row r="10" spans="1:1">
      <c r="A10" s="2" t="s">
        <v>523</v>
      </c>
    </row>
    <row r="11" spans="1:1">
      <c r="A11" s="2" t="s">
        <v>524</v>
      </c>
    </row>
    <row r="12" spans="1:1">
      <c r="A12" s="2" t="s">
        <v>525</v>
      </c>
    </row>
    <row r="13" spans="1:1">
      <c r="A13" s="2" t="s">
        <v>526</v>
      </c>
    </row>
    <row r="14" spans="1:1">
      <c r="A14" s="2" t="s">
        <v>527</v>
      </c>
    </row>
    <row r="15" spans="1:1">
      <c r="A15" s="2" t="s">
        <v>528</v>
      </c>
    </row>
  </sheetData>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23年2月待更新</vt:lpstr>
      <vt:lpstr>22年12月</vt:lpstr>
      <vt:lpstr>数据规范</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君武光</cp:lastModifiedBy>
  <dcterms:created xsi:type="dcterms:W3CDTF">2021-03-15T07:20:00Z</dcterms:created>
  <cp:lastPrinted>2022-02-27T08:38:00Z</cp:lastPrinted>
  <dcterms:modified xsi:type="dcterms:W3CDTF">2023-02-20T03:12:35Z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2052-11.1.0.13703</vt:lpwstr>
  </property>
  <property fmtid="{D5CDD505-2E9C-101B-9397-08002B2CF9AE}" pid="3" name="ICV">
    <vt:lpwstr>02A7CFD4D0FB4E09BC69F60B707A497D</vt:lpwstr>
  </property>
</Properties>
</file>