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9765" tabRatio="883" activeTab="0"/>
  </bookViews>
  <sheets>
    <sheet name="总量指标确认清单（新）" sheetId="1" r:id="rId1"/>
    <sheet name="青纸" sheetId="2" state="hidden" r:id="rId2"/>
  </sheets>
  <externalReferences>
    <externalReference r:id="rId5"/>
    <externalReference r:id="rId6"/>
    <externalReference r:id="rId7"/>
    <externalReference r:id="rId8"/>
  </externalReferences>
  <definedNames>
    <definedName name="hangye">'[1]基础信息(不允许操作)'!$F$1:$F$39</definedName>
    <definedName name="工程类别">'[2]数据源'!$D$38:$D$43</definedName>
    <definedName name="所属行业">'[2]数据源'!$D$60:$D$98</definedName>
    <definedName name="养殖种类">'[3]数据源'!$B$80:$B$84</definedName>
    <definedName name="综合处理措施">'[4]数据源'!$E$80:$E$89</definedName>
  </definedNames>
  <calcPr fullCalcOnLoad="1"/>
</workbook>
</file>

<file path=xl/sharedStrings.xml><?xml version="1.0" encoding="utf-8"?>
<sst xmlns="http://schemas.openxmlformats.org/spreadsheetml/2006/main" count="73" uniqueCount="64">
  <si>
    <r>
      <t>2019</t>
    </r>
    <r>
      <rPr>
        <b/>
        <sz val="16"/>
        <rFont val="宋体"/>
        <family val="0"/>
      </rPr>
      <t>年鲤城区总量指标确认清单</t>
    </r>
  </si>
  <si>
    <t>序号</t>
  </si>
  <si>
    <t>项目名称</t>
  </si>
  <si>
    <t>项目性质</t>
  </si>
  <si>
    <t>行业类别</t>
  </si>
  <si>
    <t>确认文号</t>
  </si>
  <si>
    <t>确认时间</t>
  </si>
  <si>
    <t>确认意见(吨/年)</t>
  </si>
  <si>
    <t>泉州鸿荣轻工有限公司二次扩建项目</t>
  </si>
  <si>
    <t>扩建</t>
  </si>
  <si>
    <t>C1952、C1821、C1762行业</t>
  </si>
  <si>
    <t xml:space="preserve"> 泉鲤总量指标确认[2019]1号</t>
  </si>
  <si>
    <t>2019.2.13</t>
  </si>
  <si>
    <t>化学需氧量0.100吨/年，氨氮0.010吨/年</t>
  </si>
  <si>
    <t>泉州鲤城区鑫达五金厂年表面处理
加工铝件15吨、铁件100吨项目</t>
  </si>
  <si>
    <t xml:space="preserve">新建 </t>
  </si>
  <si>
    <t>C3360</t>
  </si>
  <si>
    <t xml:space="preserve"> 泉鲤总量指标确认[2019]2号</t>
  </si>
  <si>
    <t>2019.3.27</t>
  </si>
  <si>
    <t>化学需氧量0.087吨/年，氨氮0.009吨/年；二氧化硫指标0.0495吨/年，氮氧化物0.1965吨/年。</t>
  </si>
  <si>
    <t>泉州佳洋礼品有限公司迁建项目</t>
  </si>
  <si>
    <t>迁建</t>
  </si>
  <si>
    <t>C2439其他工艺美术品制造行业</t>
  </si>
  <si>
    <t xml:space="preserve"> 泉鲤总量指标确认[2019]3号</t>
  </si>
  <si>
    <t>2019.3.11</t>
  </si>
  <si>
    <t>化学需氧量0.055吨/年，氨氮0.005吨/年</t>
  </si>
  <si>
    <t>福建鸿星尔克体育用品有限公司</t>
  </si>
  <si>
    <t>改建</t>
  </si>
  <si>
    <t>C1959其他制鞋业</t>
  </si>
  <si>
    <t xml:space="preserve"> 泉鲤总量指标确认[2019]4号</t>
  </si>
  <si>
    <t>2019.4.2</t>
  </si>
  <si>
    <t>化学需氧量0.0202吨/年，氨氮0.002吨/年</t>
  </si>
  <si>
    <t>泉州咏鑫工艺品科技有限
公司铁制工艺品、玻璃工艺品生产项目</t>
  </si>
  <si>
    <r>
      <t>C2439其他工艺美术品制造和</t>
    </r>
    <r>
      <rPr>
        <sz val="11"/>
        <color indexed="8"/>
        <rFont val="宋体"/>
        <family val="0"/>
      </rPr>
      <t>C4212金属工艺品制造</t>
    </r>
  </si>
  <si>
    <t xml:space="preserve"> 泉鲤总量指标确认[2019]5号</t>
  </si>
  <si>
    <t>2019.6.19</t>
  </si>
  <si>
    <t>化学需氧量0.021吨/年</t>
  </si>
  <si>
    <t>泉州市优嘉美服装印花有限公司新建项目</t>
  </si>
  <si>
    <t>C1713棉印染精加工业</t>
  </si>
  <si>
    <t xml:space="preserve"> 泉鲤总量指标确认[2019]6号</t>
  </si>
  <si>
    <t>化学需氧量0.084吨/年，氨氮0.0084吨/年</t>
  </si>
  <si>
    <t>福建省鸿福化纤实业有限
公司整合项目</t>
  </si>
  <si>
    <t>化学纤维制造业（单纯纺丝）</t>
  </si>
  <si>
    <t xml:space="preserve"> 泉鲤总量指标确认[2019]7号</t>
  </si>
  <si>
    <t>2019.7.30</t>
  </si>
  <si>
    <t>化学需氧量5.19吨/年，氨氮0.519吨/年</t>
  </si>
  <si>
    <t>福建泉州市弘源印花有限
公司服装片布印花项目</t>
  </si>
  <si>
    <t>C1713棉印染精加工行业</t>
  </si>
  <si>
    <t xml:space="preserve"> 泉鲤总量指标确认[2019]8号</t>
  </si>
  <si>
    <t>化学需氧量0.0423吨/年，氨氮0.0042吨/年</t>
  </si>
  <si>
    <t>泉州伊藤服装辅料有限公司热转印花膜生产项目</t>
  </si>
  <si>
    <t>2319包装装潢及其他印刷行业</t>
  </si>
  <si>
    <t xml:space="preserve"> 泉鲤总量指标确认[2019]9号</t>
  </si>
  <si>
    <t>化学需氧量0.0419吨/年，氨氮0.0042吨/年</t>
  </si>
  <si>
    <t>污水处理厂排水</t>
  </si>
  <si>
    <t>清污口排水</t>
  </si>
  <si>
    <t>合计</t>
  </si>
  <si>
    <t>单位产品总排水</t>
  </si>
  <si>
    <t>机制纸及纸板</t>
  </si>
  <si>
    <t>浆板</t>
  </si>
  <si>
    <t>浆粕</t>
  </si>
  <si>
    <t>单位产品排污水</t>
  </si>
  <si>
    <t>单位纸品总排水</t>
  </si>
  <si>
    <t>单位纸品排污水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</si>
</sst>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sz val="12"/>
      <color rgb="FF000000"/>
      <name val="宋体"/>
      <family val="0"/>
    </font>
    <font>
      <sz val="1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3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1" applyNumberFormat="0" applyAlignment="0" applyProtection="0"/>
    <xf numFmtId="0" fontId="14" fillId="0" borderId="2" applyNumberFormat="0" applyFill="0" applyAlignment="0" applyProtection="0"/>
    <xf numFmtId="0" fontId="18" fillId="5" borderId="3" applyNumberFormat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9" fillId="4" borderId="3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5" applyNumberFormat="0" applyFont="0" applyAlignment="0" applyProtection="0"/>
    <xf numFmtId="0" fontId="23" fillId="0" borderId="0">
      <alignment/>
      <protection/>
    </xf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5" applyNumberFormat="0" applyFont="0" applyAlignment="0" applyProtection="0"/>
    <xf numFmtId="0" fontId="1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7" fillId="0" borderId="0" applyNumberFormat="0" applyFill="0" applyBorder="0" applyAlignment="0" applyProtection="0"/>
    <xf numFmtId="0" fontId="23" fillId="0" borderId="0">
      <alignment/>
      <protection/>
    </xf>
    <xf numFmtId="0" fontId="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3" fillId="7" borderId="0" applyNumberFormat="0" applyBorder="0" applyAlignment="0" applyProtection="0"/>
    <xf numFmtId="0" fontId="24" fillId="0" borderId="7" applyNumberFormat="0" applyFill="0" applyAlignment="0" applyProtection="0"/>
    <xf numFmtId="0" fontId="0" fillId="8" borderId="5" applyNumberFormat="0" applyFont="0" applyAlignment="0" applyProtection="0"/>
    <xf numFmtId="0" fontId="12" fillId="0" borderId="0">
      <alignment/>
      <protection/>
    </xf>
    <xf numFmtId="0" fontId="10" fillId="11" borderId="0" applyNumberFormat="0" applyBorder="0" applyAlignment="0" applyProtection="0"/>
    <xf numFmtId="0" fontId="16" fillId="0" borderId="8" applyNumberFormat="0" applyFill="0" applyAlignment="0" applyProtection="0"/>
    <xf numFmtId="0" fontId="10" fillId="12" borderId="0" applyNumberFormat="0" applyBorder="0" applyAlignment="0" applyProtection="0"/>
    <xf numFmtId="0" fontId="11" fillId="4" borderId="1" applyNumberFormat="0" applyAlignment="0" applyProtection="0"/>
    <xf numFmtId="0" fontId="19" fillId="4" borderId="3" applyNumberFormat="0" applyAlignment="0" applyProtection="0"/>
    <xf numFmtId="0" fontId="0" fillId="10" borderId="0" applyNumberFormat="0" applyBorder="0" applyAlignment="0" applyProtection="0"/>
    <xf numFmtId="0" fontId="26" fillId="13" borderId="9" applyNumberFormat="0" applyAlignment="0" applyProtection="0"/>
    <xf numFmtId="0" fontId="11" fillId="4" borderId="1" applyNumberFormat="0" applyAlignment="0" applyProtection="0"/>
    <xf numFmtId="0" fontId="0" fillId="5" borderId="0" applyNumberFormat="0" applyBorder="0" applyAlignment="0" applyProtection="0"/>
    <xf numFmtId="0" fontId="10" fillId="14" borderId="0" applyNumberFormat="0" applyBorder="0" applyAlignment="0" applyProtection="0"/>
    <xf numFmtId="0" fontId="14" fillId="0" borderId="2" applyNumberFormat="0" applyFill="0" applyAlignment="0" applyProtection="0"/>
    <xf numFmtId="0" fontId="0" fillId="15" borderId="0" applyNumberFormat="0" applyBorder="0" applyAlignment="0" applyProtection="0"/>
    <xf numFmtId="0" fontId="2" fillId="0" borderId="4" applyNumberFormat="0" applyFill="0" applyAlignment="0" applyProtection="0"/>
    <xf numFmtId="0" fontId="2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16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14" fillId="0" borderId="2" applyNumberFormat="0" applyFill="0" applyAlignment="0" applyProtection="0"/>
    <xf numFmtId="0" fontId="0" fillId="2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0">
      <alignment/>
      <protection/>
    </xf>
    <xf numFmtId="0" fontId="0" fillId="19" borderId="0" applyNumberFormat="0" applyBorder="0" applyAlignment="0" applyProtection="0"/>
    <xf numFmtId="0" fontId="11" fillId="4" borderId="1" applyNumberFormat="0" applyAlignment="0" applyProtection="0"/>
    <xf numFmtId="0" fontId="14" fillId="0" borderId="2" applyNumberFormat="0" applyFill="0" applyAlignment="0" applyProtection="0"/>
    <xf numFmtId="0" fontId="0" fillId="7" borderId="0" applyNumberFormat="0" applyBorder="0" applyAlignment="0" applyProtection="0"/>
    <xf numFmtId="0" fontId="16" fillId="0" borderId="10" applyNumberFormat="0" applyFill="0" applyAlignment="0" applyProtection="0"/>
    <xf numFmtId="0" fontId="0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1" fillId="4" borderId="1" applyNumberFormat="0" applyAlignment="0" applyProtection="0"/>
    <xf numFmtId="0" fontId="14" fillId="0" borderId="2" applyNumberFormat="0" applyFill="0" applyAlignment="0" applyProtection="0"/>
    <xf numFmtId="0" fontId="0" fillId="10" borderId="0" applyNumberFormat="0" applyBorder="0" applyAlignment="0" applyProtection="0"/>
    <xf numFmtId="0" fontId="19" fillId="4" borderId="3" applyNumberFormat="0" applyAlignment="0" applyProtection="0"/>
    <xf numFmtId="0" fontId="0" fillId="10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3" applyNumberFormat="0" applyAlignment="0" applyProtection="0"/>
    <xf numFmtId="0" fontId="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16" borderId="0" applyNumberFormat="0" applyBorder="0" applyAlignment="0" applyProtection="0"/>
    <xf numFmtId="0" fontId="19" fillId="4" borderId="3" applyNumberFormat="0" applyAlignment="0" applyProtection="0"/>
    <xf numFmtId="0" fontId="0" fillId="15" borderId="0" applyNumberFormat="0" applyBorder="0" applyAlignment="0" applyProtection="0"/>
    <xf numFmtId="0" fontId="10" fillId="23" borderId="0" applyNumberFormat="0" applyBorder="0" applyAlignment="0" applyProtection="0"/>
    <xf numFmtId="0" fontId="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9" fillId="0" borderId="6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0" fillId="6" borderId="0" applyNumberFormat="0" applyBorder="0" applyAlignment="0" applyProtection="0"/>
    <xf numFmtId="0" fontId="0" fillId="17" borderId="0" applyNumberFormat="0" applyBorder="0" applyAlignment="0" applyProtection="0"/>
    <xf numFmtId="0" fontId="10" fillId="6" borderId="0" applyNumberFormat="0" applyBorder="0" applyAlignment="0" applyProtection="0"/>
    <xf numFmtId="0" fontId="0" fillId="17" borderId="0" applyNumberFormat="0" applyBorder="0" applyAlignment="0" applyProtection="0"/>
    <xf numFmtId="0" fontId="1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2" borderId="0" applyNumberFormat="0" applyBorder="0" applyAlignment="0" applyProtection="0"/>
    <xf numFmtId="0" fontId="0" fillId="5" borderId="0" applyNumberFormat="0" applyBorder="0" applyAlignment="0" applyProtection="0"/>
    <xf numFmtId="0" fontId="10" fillId="12" borderId="0" applyNumberFormat="0" applyBorder="0" applyAlignment="0" applyProtection="0"/>
    <xf numFmtId="0" fontId="0" fillId="5" borderId="0" applyNumberFormat="0" applyBorder="0" applyAlignment="0" applyProtection="0"/>
    <xf numFmtId="0" fontId="1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11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4" fillId="0" borderId="12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13" borderId="9" applyNumberFormat="0" applyAlignment="0" applyProtection="0"/>
    <xf numFmtId="0" fontId="16" fillId="0" borderId="0" applyNumberFormat="0" applyFill="0" applyBorder="0" applyAlignment="0" applyProtection="0"/>
    <xf numFmtId="0" fontId="26" fillId="13" borderId="9" applyNumberFormat="0" applyAlignment="0" applyProtection="0"/>
    <xf numFmtId="0" fontId="16" fillId="0" borderId="0" applyNumberFormat="0" applyFill="0" applyBorder="0" applyAlignment="0" applyProtection="0"/>
    <xf numFmtId="0" fontId="26" fillId="13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3" fillId="0" borderId="0">
      <alignment vertical="center"/>
      <protection/>
    </xf>
    <xf numFmtId="0" fontId="10" fillId="1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15" fillId="16" borderId="0" applyNumberFormat="0" applyBorder="0" applyAlignment="0" applyProtection="0"/>
    <xf numFmtId="0" fontId="2" fillId="0" borderId="13" applyNumberFormat="0" applyFill="0" applyAlignment="0" applyProtection="0"/>
    <xf numFmtId="0" fontId="15" fillId="16" borderId="0" applyNumberFormat="0" applyBorder="0" applyAlignment="0" applyProtection="0"/>
    <xf numFmtId="0" fontId="19" fillId="4" borderId="3" applyNumberFormat="0" applyAlignment="0" applyProtection="0"/>
    <xf numFmtId="0" fontId="19" fillId="4" borderId="3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4" fillId="0" borderId="14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8" fillId="5" borderId="3" applyNumberFormat="0" applyAlignment="0" applyProtection="0"/>
    <xf numFmtId="0" fontId="10" fillId="12" borderId="0" applyNumberFormat="0" applyBorder="0" applyAlignment="0" applyProtection="0"/>
    <xf numFmtId="0" fontId="18" fillId="5" borderId="3" applyNumberFormat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8" borderId="5" applyNumberFormat="0" applyFont="0" applyAlignment="0" applyProtection="0"/>
    <xf numFmtId="0" fontId="10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1" fillId="4" borderId="1" applyNumberFormat="0" applyAlignment="0" applyProtection="0"/>
    <xf numFmtId="0" fontId="18" fillId="5" borderId="3" applyNumberFormat="0" applyAlignment="0" applyProtection="0"/>
    <xf numFmtId="0" fontId="18" fillId="5" borderId="3" applyNumberFormat="0" applyAlignment="0" applyProtection="0"/>
    <xf numFmtId="0" fontId="18" fillId="5" borderId="3" applyNumberFormat="0" applyAlignment="0" applyProtection="0"/>
    <xf numFmtId="0" fontId="18" fillId="5" borderId="3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8" borderId="5" applyNumberFormat="0" applyFont="0" applyAlignment="0" applyProtection="0"/>
    <xf numFmtId="0" fontId="0" fillId="8" borderId="5" applyNumberFormat="0" applyFont="0" applyAlignment="0" applyProtection="0"/>
    <xf numFmtId="0" fontId="0" fillId="8" borderId="5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75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15" xfId="42" applyNumberFormat="1" applyFont="1" applyFill="1" applyBorder="1" applyAlignment="1" applyProtection="1">
      <alignment horizontal="center" vertical="center" wrapText="1"/>
      <protection/>
    </xf>
    <xf numFmtId="0" fontId="5" fillId="0" borderId="15" xfId="75" applyNumberFormat="1" applyFont="1" applyFill="1" applyBorder="1" applyAlignment="1" applyProtection="1">
      <alignment horizontal="center" vertical="center"/>
      <protection/>
    </xf>
    <xf numFmtId="0" fontId="6" fillId="0" borderId="16" xfId="42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1" fillId="0" borderId="16" xfId="42" applyNumberFormat="1" applyFont="1" applyFill="1" applyBorder="1" applyAlignment="1" applyProtection="1">
      <alignment horizontal="center" vertical="center" wrapText="1"/>
      <protection/>
    </xf>
    <xf numFmtId="0" fontId="1" fillId="0" borderId="15" xfId="75" applyNumberFormat="1" applyFont="1" applyFill="1" applyBorder="1" applyAlignment="1" applyProtection="1">
      <alignment horizontal="center" vertical="center" wrapText="1"/>
      <protection/>
    </xf>
    <xf numFmtId="0" fontId="6" fillId="0" borderId="16" xfId="75" applyNumberFormat="1" applyFont="1" applyFill="1" applyBorder="1" applyAlignment="1" applyProtection="1">
      <alignment horizontal="center" vertical="center" wrapText="1"/>
      <protection/>
    </xf>
    <xf numFmtId="0" fontId="1" fillId="0" borderId="16" xfId="75" applyNumberFormat="1" applyFont="1" applyFill="1" applyBorder="1" applyAlignment="1" applyProtection="1">
      <alignment horizontal="center" vertical="center" wrapText="1"/>
      <protection/>
    </xf>
    <xf numFmtId="0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1" fillId="0" borderId="15" xfId="42" applyNumberFormat="1" applyFont="1" applyFill="1" applyBorder="1" applyAlignment="1" applyProtection="1">
      <alignment horizontal="center" vertical="center" wrapText="1"/>
      <protection/>
    </xf>
    <xf numFmtId="0" fontId="6" fillId="0" borderId="15" xfId="7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justify" vertical="center"/>
    </xf>
    <xf numFmtId="0" fontId="29" fillId="0" borderId="15" xfId="75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</cellXfs>
  <cellStyles count="318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输入" xfId="20"/>
    <cellStyle name="汇总 6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20% - 强调文字颜色 4 5" xfId="35"/>
    <cellStyle name="警告文本" xfId="36"/>
    <cellStyle name="注释 5" xfId="37"/>
    <cellStyle name="60% - 强调文字颜色 2" xfId="38"/>
    <cellStyle name="标题 4" xfId="39"/>
    <cellStyle name="40% - 强调文字颜色 2 6" xfId="40"/>
    <cellStyle name="_ET_STYLE_NoName_00_ 3_表6其他结构减排_1" xfId="41"/>
    <cellStyle name="_ET_STYLE_NoName_00_" xfId="42"/>
    <cellStyle name="标题" xfId="43"/>
    <cellStyle name="常规 4_2009热电减排报表(邮件）" xfId="44"/>
    <cellStyle name="20% - 强调文字颜色 3_大气核算细则表格-20111227鲤城" xfId="45"/>
    <cellStyle name="解释性文本" xfId="46"/>
    <cellStyle name="标题 1" xfId="47"/>
    <cellStyle name="差 6" xfId="48"/>
    <cellStyle name="标题 2" xfId="49"/>
    <cellStyle name="注释 4" xfId="50"/>
    <cellStyle name="_ET_STYLE_NoName_00_ 3" xfId="51"/>
    <cellStyle name="60% - 强调文字颜色 1" xfId="52"/>
    <cellStyle name="标题 3" xfId="53"/>
    <cellStyle name="60% - 强调文字颜色 4" xfId="54"/>
    <cellStyle name="输出" xfId="55"/>
    <cellStyle name="计算" xfId="56"/>
    <cellStyle name="40% - 强调文字颜色 4 2" xfId="57"/>
    <cellStyle name="检查单元格" xfId="58"/>
    <cellStyle name="输出 6" xfId="59"/>
    <cellStyle name="20% - 强调文字颜色 6" xfId="60"/>
    <cellStyle name="强调文字颜色 2" xfId="61"/>
    <cellStyle name="链接单元格" xfId="62"/>
    <cellStyle name="40% - 强调文字颜色 6 5" xfId="63"/>
    <cellStyle name="汇总" xfId="64"/>
    <cellStyle name="好" xfId="65"/>
    <cellStyle name="20% - 强调文字颜色 3 3" xfId="66"/>
    <cellStyle name="适中" xfId="67"/>
    <cellStyle name="输出 5" xfId="68"/>
    <cellStyle name="常规 8 2" xfId="69"/>
    <cellStyle name="20% - 强调文字颜色 5" xfId="70"/>
    <cellStyle name="强调文字颜色 1" xfId="71"/>
    <cellStyle name="链接单元格 3" xfId="72"/>
    <cellStyle name="20% - 强调文字颜色 1" xfId="73"/>
    <cellStyle name="强调文字颜色 1 6" xfId="74"/>
    <cellStyle name="常规_山西SO2核查表0723" xfId="75"/>
    <cellStyle name="40% - 强调文字颜色 1" xfId="76"/>
    <cellStyle name="输出 2" xfId="77"/>
    <cellStyle name="链接单元格 4" xfId="78"/>
    <cellStyle name="20% - 强调文字颜色 2" xfId="79"/>
    <cellStyle name="标题 3_大气核算细则表格-20111227鲤城" xfId="80"/>
    <cellStyle name="40% - 强调文字颜色 2" xfId="81"/>
    <cellStyle name="强调文字颜色 3" xfId="82"/>
    <cellStyle name="强调文字颜色 4" xfId="83"/>
    <cellStyle name="输出 4" xfId="84"/>
    <cellStyle name="链接单元格 6" xfId="85"/>
    <cellStyle name="20% - 强调文字颜色 4" xfId="86"/>
    <cellStyle name="计算 3" xfId="87"/>
    <cellStyle name="40% - 强调文字颜色 4" xfId="88"/>
    <cellStyle name="强调文字颜色 5" xfId="89"/>
    <cellStyle name="计算 4" xfId="90"/>
    <cellStyle name="40% - 强调文字颜色 5" xfId="91"/>
    <cellStyle name="60% - 强调文字颜色 5" xfId="92"/>
    <cellStyle name="强调文字颜色 6" xfId="93"/>
    <cellStyle name="适中 2" xfId="94"/>
    <cellStyle name="计算 5" xfId="95"/>
    <cellStyle name="40% - 强调文字颜色 6" xfId="96"/>
    <cellStyle name="60% - 强调文字颜色 6" xfId="97"/>
    <cellStyle name="20% - 强调文字颜色 1_大气核算细则表格-20111227鲤城" xfId="98"/>
    <cellStyle name="好 2" xfId="99"/>
    <cellStyle name="20% - 强调文字颜色 1 5" xfId="100"/>
    <cellStyle name="20% - 强调文字颜色 2 3" xfId="101"/>
    <cellStyle name="20% - 强调文字颜色 1 4" xfId="102"/>
    <cellStyle name="好 3" xfId="103"/>
    <cellStyle name="20% - 强调文字颜色 1 6" xfId="104"/>
    <cellStyle name="_ET_STYLE_NoName_00__表7其他SO2管理减排" xfId="105"/>
    <cellStyle name="20% - 强调文字颜色 1 3" xfId="106"/>
    <cellStyle name="标题 1 6" xfId="107"/>
    <cellStyle name="_ET_STYLE_NoName_00_ 3 2 2" xfId="108"/>
    <cellStyle name="_ET_STYLE_NoName_00_ 3 2" xfId="109"/>
    <cellStyle name="_ET_STYLE_NoName_00_ 3 2 2 2" xfId="110"/>
    <cellStyle name="20% - 强调文字颜色 2 2" xfId="111"/>
    <cellStyle name="20% - 强调文字颜色 2 4" xfId="112"/>
    <cellStyle name="20% - 强调文字颜色 2 5" xfId="113"/>
    <cellStyle name="20% - 强调文字颜色 2 6" xfId="114"/>
    <cellStyle name="20% - 强调文字颜色 2_大气核算细则表格-20111227鲤城" xfId="115"/>
    <cellStyle name="20% - 强调文字颜色 3 2" xfId="116"/>
    <cellStyle name="60% - 强调文字颜色 1 2" xfId="117"/>
    <cellStyle name="20% - 强调文字颜色 3 4" xfId="118"/>
    <cellStyle name="60% - 强调文字颜色 1 3" xfId="119"/>
    <cellStyle name="20% - 强调文字颜色 3 5" xfId="120"/>
    <cellStyle name="60% - 强调文字颜色 1 4" xfId="121"/>
    <cellStyle name="20% - 强调文字颜色 3 6" xfId="122"/>
    <cellStyle name="常规 3" xfId="123"/>
    <cellStyle name="20% - 强调文字颜色 4 2" xfId="124"/>
    <cellStyle name="常规 4" xfId="125"/>
    <cellStyle name="20% - 强调文字颜色 4 3" xfId="126"/>
    <cellStyle name="常规 5" xfId="127"/>
    <cellStyle name="60% - 强调文字颜色 2 2" xfId="128"/>
    <cellStyle name="20% - 强调文字颜色 4 4" xfId="129"/>
    <cellStyle name="常规 7" xfId="130"/>
    <cellStyle name="60% - 强调文字颜色 2 4" xfId="131"/>
    <cellStyle name="20% - 强调文字颜色 4 6" xfId="132"/>
    <cellStyle name="20% - 强调文字颜色 4_大气核算细则表格-20111227鲤城" xfId="133"/>
    <cellStyle name="20% - 强调文字颜色 5 2" xfId="134"/>
    <cellStyle name="20% - 强调文字颜色 5 3" xfId="135"/>
    <cellStyle name="60% - 强调文字颜色 3 2" xfId="136"/>
    <cellStyle name="20% - 强调文字颜色 5 4" xfId="137"/>
    <cellStyle name="60% - 强调文字颜色 3 3" xfId="138"/>
    <cellStyle name="20% - 强调文字颜色 5 5" xfId="139"/>
    <cellStyle name="60% - 强调文字颜色 3 4" xfId="140"/>
    <cellStyle name="20% - 强调文字颜色 5 6" xfId="141"/>
    <cellStyle name="20% - 强调文字颜色 5_大气核算细则表格-20111227鲤城" xfId="142"/>
    <cellStyle name="20% - 强调文字颜色 6 2" xfId="143"/>
    <cellStyle name="20% - 强调文字颜色 6 3" xfId="144"/>
    <cellStyle name="60% - 强调文字颜色 4 2" xfId="145"/>
    <cellStyle name="20% - 强调文字颜色 6 4" xfId="146"/>
    <cellStyle name="60% - 强调文字颜色 4 3" xfId="147"/>
    <cellStyle name="20% - 强调文字颜色 6 5" xfId="148"/>
    <cellStyle name="60% - 强调文字颜色 4 4" xfId="149"/>
    <cellStyle name="20% - 强调文字颜色 6 6" xfId="150"/>
    <cellStyle name="20% - 强调文字颜色 6_大气核算细则表格-20111227鲤城" xfId="151"/>
    <cellStyle name="40% - 强调文字颜色 1 2" xfId="152"/>
    <cellStyle name="常规 9 2" xfId="153"/>
    <cellStyle name="40% - 强调文字颜色 1 3" xfId="154"/>
    <cellStyle name="40% - 强调文字颜色 1 4" xfId="155"/>
    <cellStyle name="40% - 强调文字颜色 1 5" xfId="156"/>
    <cellStyle name="40% - 强调文字颜色 1 6" xfId="157"/>
    <cellStyle name="40% - 强调文字颜色 1_大气核算细则表格-20111227鲤城" xfId="158"/>
    <cellStyle name="40% - 强调文字颜色 2 2" xfId="159"/>
    <cellStyle name="40% - 强调文字颜色 2 3" xfId="160"/>
    <cellStyle name="40% - 强调文字颜色 2 4" xfId="161"/>
    <cellStyle name="40% - 强调文字颜色 2 5" xfId="162"/>
    <cellStyle name="40% - 强调文字颜色 2_大气核算细则表格-20111227鲤城" xfId="163"/>
    <cellStyle name="40% - 强调文字颜色 3 2" xfId="164"/>
    <cellStyle name="40% - 强调文字颜色 3 3" xfId="165"/>
    <cellStyle name="40% - 强调文字颜色 3 4" xfId="166"/>
    <cellStyle name="40% - 强调文字颜色 3 5" xfId="167"/>
    <cellStyle name="40% - 强调文字颜色 3 6" xfId="168"/>
    <cellStyle name="40% - 强调文字颜色 3_大气核算细则表格-20111227鲤城" xfId="169"/>
    <cellStyle name="40% - 强调文字颜色 4 3" xfId="170"/>
    <cellStyle name="40% - 强调文字颜色 4 4" xfId="171"/>
    <cellStyle name="40% - 强调文字颜色 4 5" xfId="172"/>
    <cellStyle name="40% - 强调文字颜色 4 6" xfId="173"/>
    <cellStyle name="40% - 强调文字颜色 4_大气核算细则表格-20111227鲤城" xfId="174"/>
    <cellStyle name="40% - 强调文字颜色 5 2" xfId="175"/>
    <cellStyle name="40% - 强调文字颜色 5 3" xfId="176"/>
    <cellStyle name="40% - 强调文字颜色 5 4" xfId="177"/>
    <cellStyle name="40% - 强调文字颜色 5 5" xfId="178"/>
    <cellStyle name="40% - 强调文字颜色 5 6" xfId="179"/>
    <cellStyle name="40% - 强调文字颜色 5_大气核算细则表格-20111227鲤城" xfId="180"/>
    <cellStyle name="40% - 强调文字颜色 6 2" xfId="181"/>
    <cellStyle name="40% - 强调文字颜色 6 3" xfId="182"/>
    <cellStyle name="40% - 强调文字颜色 6 4" xfId="183"/>
    <cellStyle name="40% - 强调文字颜色 6 6" xfId="184"/>
    <cellStyle name="40% - 强调文字颜色 6_大气核算细则表格-20111227鲤城" xfId="185"/>
    <cellStyle name="60% - 强调文字颜色 1 5" xfId="186"/>
    <cellStyle name="60% - 强调文字颜色 1 6" xfId="187"/>
    <cellStyle name="常规 8" xfId="188"/>
    <cellStyle name="60% - 强调文字颜色 2 5" xfId="189"/>
    <cellStyle name="常规 9" xfId="190"/>
    <cellStyle name="60% - 强调文字颜色 2 6" xfId="191"/>
    <cellStyle name="60% - 强调文字颜色 3 5" xfId="192"/>
    <cellStyle name="60% - 强调文字颜色 3 6" xfId="193"/>
    <cellStyle name="60% - 强调文字颜色 4 5" xfId="194"/>
    <cellStyle name="60% - 强调文字颜色 4 6" xfId="195"/>
    <cellStyle name="60% - 强调文字颜色 5 2" xfId="196"/>
    <cellStyle name="60% - 强调文字颜色 5 3" xfId="197"/>
    <cellStyle name="60% - 强调文字颜色 5 4" xfId="198"/>
    <cellStyle name="60% - 强调文字颜色 5 5" xfId="199"/>
    <cellStyle name="60% - 强调文字颜色 5 6" xfId="200"/>
    <cellStyle name="60% - 强调文字颜色 6 2" xfId="201"/>
    <cellStyle name="60% - 强调文字颜色 6 3" xfId="202"/>
    <cellStyle name="60% - 强调文字颜色 6 4" xfId="203"/>
    <cellStyle name="60% - 强调文字颜色 6 5" xfId="204"/>
    <cellStyle name="60% - 强调文字颜色 6 6" xfId="205"/>
    <cellStyle name="标题 1 2" xfId="206"/>
    <cellStyle name="标题 1 3" xfId="207"/>
    <cellStyle name="标题 1 4" xfId="208"/>
    <cellStyle name="标题 1 5" xfId="209"/>
    <cellStyle name="标题 1_大气核算细则表格-20111227鲤城" xfId="210"/>
    <cellStyle name="标题 2 2" xfId="211"/>
    <cellStyle name="标题 2 3" xfId="212"/>
    <cellStyle name="标题 2 4" xfId="213"/>
    <cellStyle name="常规 8_鲤城区核定表2012" xfId="214"/>
    <cellStyle name="标题 2 5" xfId="215"/>
    <cellStyle name="标题 2 6" xfId="216"/>
    <cellStyle name="标题 3 6" xfId="217"/>
    <cellStyle name="标题 2_大气核算细则表格-20111227鲤城" xfId="218"/>
    <cellStyle name="标题 3 2" xfId="219"/>
    <cellStyle name="标题 3 3" xfId="220"/>
    <cellStyle name="标题 3 4" xfId="221"/>
    <cellStyle name="标题 3 5" xfId="222"/>
    <cellStyle name="标题 4 2" xfId="223"/>
    <cellStyle name="标题 4 3" xfId="224"/>
    <cellStyle name="检查单元格 2" xfId="225"/>
    <cellStyle name="标题 4 4" xfId="226"/>
    <cellStyle name="检查单元格 3" xfId="227"/>
    <cellStyle name="标题 4 5" xfId="228"/>
    <cellStyle name="检查单元格 4" xfId="229"/>
    <cellStyle name="标题 4 6" xfId="230"/>
    <cellStyle name="标题 5" xfId="231"/>
    <cellStyle name="标题 6" xfId="232"/>
    <cellStyle name="标题 7" xfId="233"/>
    <cellStyle name="常规 10 2" xfId="234"/>
    <cellStyle name="标题 8" xfId="235"/>
    <cellStyle name="标题 9" xfId="236"/>
    <cellStyle name="解释性文本 5" xfId="237"/>
    <cellStyle name="差 2" xfId="238"/>
    <cellStyle name="解释性文本 6" xfId="239"/>
    <cellStyle name="差 3" xfId="240"/>
    <cellStyle name="差 4" xfId="241"/>
    <cellStyle name="差 5" xfId="242"/>
    <cellStyle name="常规 10" xfId="243"/>
    <cellStyle name="强调文字颜色 4 4" xfId="244"/>
    <cellStyle name="常规 10 2 2" xfId="245"/>
    <cellStyle name="常规 10_Sheet1" xfId="246"/>
    <cellStyle name="常规 11" xfId="247"/>
    <cellStyle name="常规 2" xfId="248"/>
    <cellStyle name="常规 2 2" xfId="249"/>
    <cellStyle name="常规 2 3" xfId="250"/>
    <cellStyle name="常规 2 3 2" xfId="251"/>
    <cellStyle name="常规 2 3_鲤城总量" xfId="252"/>
    <cellStyle name="强调文字颜色 4 2" xfId="253"/>
    <cellStyle name="常规 2 5" xfId="254"/>
    <cellStyle name="常规 2_鲤城区核定表2012" xfId="255"/>
    <cellStyle name="常规 29" xfId="256"/>
    <cellStyle name="常规 3 2" xfId="257"/>
    <cellStyle name="常规 3_鲤城区核定表2012" xfId="258"/>
    <cellStyle name="常规 30" xfId="259"/>
    <cellStyle name="常规 4 2" xfId="260"/>
    <cellStyle name="常规 4 3" xfId="261"/>
    <cellStyle name="常规 4 4" xfId="262"/>
    <cellStyle name="警告文本 2" xfId="263"/>
    <cellStyle name="常规 67" xfId="264"/>
    <cellStyle name="常规 9_鲤城区核定表2012" xfId="265"/>
    <cellStyle name="好 4" xfId="266"/>
    <cellStyle name="好 5" xfId="267"/>
    <cellStyle name="好 6" xfId="268"/>
    <cellStyle name="汇总 2" xfId="269"/>
    <cellStyle name="汇总 3" xfId="270"/>
    <cellStyle name="汇总 4" xfId="271"/>
    <cellStyle name="汇总 5" xfId="272"/>
    <cellStyle name="适中 6" xfId="273"/>
    <cellStyle name="汇总_大气核算细则表格-20111227鲤城" xfId="274"/>
    <cellStyle name="适中 3" xfId="275"/>
    <cellStyle name="计算 6" xfId="276"/>
    <cellStyle name="计算_大气核算细则表格-20111227鲤城" xfId="277"/>
    <cellStyle name="检查单元格 5" xfId="278"/>
    <cellStyle name="检查单元格 6" xfId="279"/>
    <cellStyle name="检查单元格_大气核算细则表格-20111227鲤城" xfId="280"/>
    <cellStyle name="解释性文本 2" xfId="281"/>
    <cellStyle name="解释性文本 3" xfId="282"/>
    <cellStyle name="解释性文本 4" xfId="283"/>
    <cellStyle name="警告文本 3" xfId="284"/>
    <cellStyle name="警告文本 4" xfId="285"/>
    <cellStyle name="警告文本 5" xfId="286"/>
    <cellStyle name="警告文本 6" xfId="287"/>
    <cellStyle name="链接单元格 2" xfId="288"/>
    <cellStyle name="链接单元格_大气核算细则表格-20111227鲤城" xfId="289"/>
    <cellStyle name="强调文字颜色 1 2" xfId="290"/>
    <cellStyle name="强调文字颜色 1 3" xfId="291"/>
    <cellStyle name="强调文字颜色 1 4" xfId="292"/>
    <cellStyle name="强调文字颜色 1 5" xfId="293"/>
    <cellStyle name="强调文字颜色 2 2" xfId="294"/>
    <cellStyle name="强调文字颜色 2 3" xfId="295"/>
    <cellStyle name="强调文字颜色 2 4" xfId="296"/>
    <cellStyle name="强调文字颜色 2 5" xfId="297"/>
    <cellStyle name="强调文字颜色 2 6" xfId="298"/>
    <cellStyle name="强调文字颜色 3 2" xfId="299"/>
    <cellStyle name="强调文字颜色 3 3" xfId="300"/>
    <cellStyle name="强调文字颜色 3 4" xfId="301"/>
    <cellStyle name="强调文字颜色 3 5" xfId="302"/>
    <cellStyle name="强调文字颜色 3 6" xfId="303"/>
    <cellStyle name="强调文字颜色 4 3" xfId="304"/>
    <cellStyle name="输入 2" xfId="305"/>
    <cellStyle name="强调文字颜色 4 5" xfId="306"/>
    <cellStyle name="输入 3" xfId="307"/>
    <cellStyle name="强调文字颜色 4 6" xfId="308"/>
    <cellStyle name="强调文字颜色 5 2" xfId="309"/>
    <cellStyle name="强调文字颜色 5 3" xfId="310"/>
    <cellStyle name="强调文字颜色 5 4" xfId="311"/>
    <cellStyle name="强调文字颜色 5 5" xfId="312"/>
    <cellStyle name="强调文字颜色 5 6" xfId="313"/>
    <cellStyle name="强调文字颜色 6 2" xfId="314"/>
    <cellStyle name="强调文字颜色 6 3" xfId="315"/>
    <cellStyle name="强调文字颜色 6 4" xfId="316"/>
    <cellStyle name="强调文字颜色 6 5" xfId="317"/>
    <cellStyle name="注释_大气核算细则表格-20111227鲤城" xfId="318"/>
    <cellStyle name="强调文字颜色 6 6" xfId="319"/>
    <cellStyle name="适中 4" xfId="320"/>
    <cellStyle name="适中 5" xfId="321"/>
    <cellStyle name="输出_大气核算细则表格-20111227鲤城" xfId="322"/>
    <cellStyle name="输入 4" xfId="323"/>
    <cellStyle name="输入 5" xfId="324"/>
    <cellStyle name="输入 6" xfId="325"/>
    <cellStyle name="输入_大气核算细则表格-20111227鲤城" xfId="326"/>
    <cellStyle name="样式 1" xfId="327"/>
    <cellStyle name="样式 1 2" xfId="328"/>
    <cellStyle name="注释 2" xfId="329"/>
    <cellStyle name="注释 3" xfId="330"/>
    <cellStyle name="注释 6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webmail.mail.126.com/&#24635;&#37327;&#25511;&#21046;&#24037;&#20316;/&#21313;&#19968;&#20116;&#24635;&#37327;&#25511;&#21046;&#24037;&#20316;/2010/&#30563;&#26597;/2010&#24180;&#27745;&#26579;&#20943;&#25490;&#26680;&#26597;/&#29615;&#20445;&#37096;&#26368;&#32456;&#26680;&#23450;&#32467;&#26524;/2010&#24180;&#20943;&#25490;&#26680;&#26597;&#32467;&#26524;(&#29615;&#20445;&#37096;&#23450;&#31295;)/&#26032;&#25991;&#20214;&#22841;/&#26448;&#26009;/zj/&#24635;&#23457;&#26680;&#25991;&#20214;/2007-2010&#26680;&#26597;&#27719;&#24635;/2010-01-22-so2/2010&#24180;/1&#26376;/&#38485;&#35199;&#30465;&#25552;&#20379;&#26448;&#26009;/Documents%20and%20Settings/IBM/&#26700;&#38754;/Documents%20and%20Settings/lbl/&#26700;&#38754;/2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8.8.94\zlc$\2012\&#20943;&#25490;2012\2012&#24180;&#31532;&#20108;&#23395;&#24230;\&#21313;&#20108;&#20116;&#20943;&#25490;&#35843;&#24230;&#20108;&#27687;&#21270;&#30827;&#27694;&#27687;&#21270;&#29289;v1.0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1119;&#24314;&#30465;2012&#24180;&#26680;&#31639;&#34920;\&#28165;&#27969;&#31532;&#19977;&#23395;&#24230;&#20027;&#35201;&#27745;&#26579;&#29289;&#20943;&#25490;&#35843;&#24230;&#25968;&#25454;&#37319;&#38598;&#27169;&#29256;&#26368;&#26032;&#29256;&#26412;&#65288;v1.0.5&#65289;\&#28165;&#27969;&#21313;&#20108;&#20116;&#20943;&#25490;&#35843;&#24230;&#21270;&#23398;&#38656;&#27687;&#37327;&#27688;&#27694;v1.0.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7745;&#26579;&#29289;&#20943;&#25490;\2012\&#20943;&#25490;&#25253;&#34920;\&#21313;&#20108;&#20116;&#20943;&#25490;&#35843;&#24230;&#21270;&#23398;&#38656;&#27687;&#37327;&#27688;&#27694;v1.0.5&#65288;&#27888;&#2342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C1、填报信息"/>
      <sheetName val="表C2、新建城市污水处理厂"/>
      <sheetName val="表C3、原有污水处理厂再提高"/>
      <sheetName val="表C4、工业治理"/>
      <sheetName val="表C5、结构调整"/>
      <sheetName val="基础信息(不允许操作)"/>
      <sheetName val="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填报情况"/>
      <sheetName val="表9 电力行业减排措施"/>
      <sheetName val="表10 钢铁行业SO2减排措施"/>
      <sheetName val="表11 水泥行业NOx减排措施"/>
      <sheetName val="表12 其他行业SO2工程减排措施"/>
      <sheetName val="表13 其他行业NOx工程减排措施"/>
      <sheetName val="表14 结构减排措施"/>
      <sheetName val="表7其他SO2管理减排"/>
      <sheetName val="表10机动车NOx核算输入样表 "/>
      <sheetName val="表11机动车NOx核算输出样表"/>
      <sheetName val="SO2、Nox减排措施综合情况汇总（分行政区划）"/>
      <sheetName val="SO2、Nox减排措施综合情况汇总（分行业）"/>
      <sheetName val="SO2、Nox减排措施综合情况（分地区、减排措施类型）"/>
      <sheetName val="SO2、Nox减排措施综合情况汇总（分行业、分减排类型）"/>
      <sheetName val="电力行业减排措施综合情况汇总"/>
      <sheetName val="钢铁行业减排措施综合情况汇总"/>
      <sheetName val="工程减排措施汇总表"/>
      <sheetName val="结构减排措施汇总表"/>
      <sheetName val="汇总表"/>
      <sheetName val="xzqdm"/>
      <sheetName val="年度计划项目清单表"/>
      <sheetName val="目标责任书项目清单表"/>
      <sheetName val="数据源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填报情况"/>
      <sheetName val="表1 造纸行业工程治理"/>
      <sheetName val="表2 纺织行业工程治理"/>
      <sheetName val="表3 其它工业污染工程治理"/>
      <sheetName val="表4 造纸行业结构减排"/>
      <sheetName val="表5 纺织行业结构减排"/>
      <sheetName val="表6 其它工业污染结构减排"/>
      <sheetName val="表7 污水处理厂"/>
      <sheetName val="表8 畜禽养殖（规模化、小区）"/>
      <sheetName val="垃圾渗滤液"/>
      <sheetName val="危险废物（医疗废物）处置厂"/>
      <sheetName val="汇总表"/>
      <sheetName val="年度计划项目清单表"/>
      <sheetName val="目标责任书项目清单表"/>
      <sheetName val="xzqdm"/>
      <sheetName val="数据源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填报情况"/>
      <sheetName val="表1 造纸行业工程治理"/>
      <sheetName val="表2 纺织行业工程治理"/>
      <sheetName val="表3 其它工业污染工程治理"/>
      <sheetName val="表4 造纸行业结构减排"/>
      <sheetName val="表5 纺织行业结构减排"/>
      <sheetName val="表6 其它工业污染结构减排"/>
      <sheetName val="表7 污水处理厂"/>
      <sheetName val="表8 畜禽养殖（规模化、小区）"/>
      <sheetName val="垃圾渗滤液"/>
      <sheetName val="危险废物（医疗废物）处置厂"/>
      <sheetName val="汇总表"/>
      <sheetName val="年度计划项目清单表"/>
      <sheetName val="目标责任书项目清单表"/>
      <sheetName val="xzqdm"/>
      <sheetName val="数据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3"/>
  <sheetViews>
    <sheetView tabSelected="1" zoomScaleSheetLayoutView="100" workbookViewId="0" topLeftCell="A7">
      <selection activeCell="I16" sqref="I16"/>
    </sheetView>
  </sheetViews>
  <sheetFormatPr defaultColWidth="9.00390625" defaultRowHeight="18" customHeight="1"/>
  <cols>
    <col min="1" max="1" width="7.375" style="7" customWidth="1"/>
    <col min="2" max="2" width="29.875" style="7" customWidth="1"/>
    <col min="3" max="3" width="10.125" style="7" customWidth="1"/>
    <col min="4" max="4" width="13.375" style="7" customWidth="1"/>
    <col min="5" max="5" width="16.875" style="7" customWidth="1"/>
    <col min="6" max="6" width="13.625" style="7" customWidth="1"/>
    <col min="7" max="7" width="18.50390625" style="7" customWidth="1"/>
    <col min="8" max="16384" width="9.00390625" style="7" customWidth="1"/>
  </cols>
  <sheetData>
    <row r="1" spans="1:7" s="5" customFormat="1" ht="27.75" customHeight="1">
      <c r="A1" s="8" t="s">
        <v>0</v>
      </c>
      <c r="B1" s="9"/>
      <c r="C1" s="9"/>
      <c r="D1" s="9"/>
      <c r="E1" s="9"/>
      <c r="F1" s="9"/>
      <c r="G1" s="9"/>
    </row>
    <row r="2" spans="1:7" s="5" customFormat="1" ht="27.7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</row>
    <row r="3" spans="1:7" s="5" customFormat="1" ht="27.75" customHeight="1">
      <c r="A3" s="10"/>
      <c r="B3" s="10"/>
      <c r="C3" s="10"/>
      <c r="D3" s="10"/>
      <c r="E3" s="11"/>
      <c r="F3" s="11"/>
      <c r="G3" s="11"/>
    </row>
    <row r="4" spans="1:7" s="5" customFormat="1" ht="36" customHeight="1">
      <c r="A4" s="12">
        <v>1</v>
      </c>
      <c r="B4" s="13" t="s">
        <v>8</v>
      </c>
      <c r="C4" s="14" t="s">
        <v>9</v>
      </c>
      <c r="D4" s="14" t="s">
        <v>10</v>
      </c>
      <c r="E4" s="15" t="s">
        <v>11</v>
      </c>
      <c r="F4" s="16" t="s">
        <v>12</v>
      </c>
      <c r="G4" s="17" t="s">
        <v>13</v>
      </c>
    </row>
    <row r="5" spans="1:7" s="5" customFormat="1" ht="72.75" customHeight="1">
      <c r="A5" s="18">
        <v>2</v>
      </c>
      <c r="B5" s="19" t="s">
        <v>14</v>
      </c>
      <c r="C5" s="19" t="s">
        <v>15</v>
      </c>
      <c r="D5" s="19" t="s">
        <v>16</v>
      </c>
      <c r="E5" s="15" t="s">
        <v>17</v>
      </c>
      <c r="F5" s="20" t="s">
        <v>18</v>
      </c>
      <c r="G5" s="15" t="s">
        <v>19</v>
      </c>
    </row>
    <row r="6" spans="1:7" s="5" customFormat="1" ht="64.5" customHeight="1">
      <c r="A6" s="18">
        <v>3</v>
      </c>
      <c r="B6" s="21" t="s">
        <v>20</v>
      </c>
      <c r="C6" s="19" t="s">
        <v>21</v>
      </c>
      <c r="D6" s="19" t="s">
        <v>22</v>
      </c>
      <c r="E6" s="15" t="s">
        <v>23</v>
      </c>
      <c r="F6" s="20" t="s">
        <v>24</v>
      </c>
      <c r="G6" s="15" t="s">
        <v>25</v>
      </c>
    </row>
    <row r="7" spans="1:7" s="5" customFormat="1" ht="60.75" customHeight="1">
      <c r="A7" s="18">
        <v>4</v>
      </c>
      <c r="B7" s="19" t="s">
        <v>26</v>
      </c>
      <c r="C7" s="19" t="s">
        <v>27</v>
      </c>
      <c r="D7" s="19" t="s">
        <v>28</v>
      </c>
      <c r="E7" s="15" t="s">
        <v>29</v>
      </c>
      <c r="F7" s="20" t="s">
        <v>30</v>
      </c>
      <c r="G7" s="15" t="s">
        <v>31</v>
      </c>
    </row>
    <row r="8" spans="1:7" s="5" customFormat="1" ht="60.75" customHeight="1">
      <c r="A8" s="18">
        <v>5</v>
      </c>
      <c r="B8" s="19" t="s">
        <v>32</v>
      </c>
      <c r="C8" s="19" t="s">
        <v>27</v>
      </c>
      <c r="D8" s="22" t="s">
        <v>33</v>
      </c>
      <c r="E8" s="15" t="s">
        <v>34</v>
      </c>
      <c r="F8" s="20" t="s">
        <v>35</v>
      </c>
      <c r="G8" s="15" t="s">
        <v>36</v>
      </c>
    </row>
    <row r="9" spans="1:7" s="5" customFormat="1" ht="67.5" customHeight="1">
      <c r="A9" s="18">
        <v>6</v>
      </c>
      <c r="B9" s="19" t="s">
        <v>37</v>
      </c>
      <c r="C9" s="19" t="s">
        <v>15</v>
      </c>
      <c r="D9" s="19" t="s">
        <v>38</v>
      </c>
      <c r="E9" s="15" t="s">
        <v>39</v>
      </c>
      <c r="F9" s="20" t="s">
        <v>35</v>
      </c>
      <c r="G9" s="15" t="s">
        <v>40</v>
      </c>
    </row>
    <row r="10" spans="1:7" s="5" customFormat="1" ht="39.75" customHeight="1">
      <c r="A10" s="18">
        <v>7</v>
      </c>
      <c r="B10" s="19" t="s">
        <v>41</v>
      </c>
      <c r="C10" s="19" t="s">
        <v>15</v>
      </c>
      <c r="D10" s="19" t="s">
        <v>42</v>
      </c>
      <c r="E10" s="15" t="s">
        <v>43</v>
      </c>
      <c r="F10" s="20" t="s">
        <v>44</v>
      </c>
      <c r="G10" s="15" t="s">
        <v>45</v>
      </c>
    </row>
    <row r="11" spans="1:7" s="5" customFormat="1" ht="45" customHeight="1">
      <c r="A11" s="18">
        <v>8</v>
      </c>
      <c r="B11" s="19" t="s">
        <v>46</v>
      </c>
      <c r="C11" s="19" t="s">
        <v>15</v>
      </c>
      <c r="D11" s="19" t="s">
        <v>47</v>
      </c>
      <c r="E11" s="15" t="s">
        <v>48</v>
      </c>
      <c r="F11" s="20" t="s">
        <v>44</v>
      </c>
      <c r="G11" s="15" t="s">
        <v>49</v>
      </c>
    </row>
    <row r="12" spans="1:7" s="5" customFormat="1" ht="46.5" customHeight="1">
      <c r="A12" s="18">
        <v>9</v>
      </c>
      <c r="B12" s="19" t="s">
        <v>50</v>
      </c>
      <c r="C12" s="19" t="s">
        <v>15</v>
      </c>
      <c r="D12" s="19" t="s">
        <v>51</v>
      </c>
      <c r="E12" s="15" t="s">
        <v>52</v>
      </c>
      <c r="F12" s="20" t="s">
        <v>44</v>
      </c>
      <c r="G12" s="15" t="s">
        <v>53</v>
      </c>
    </row>
    <row r="13" spans="1:7" s="6" customFormat="1" ht="18" customHeight="1">
      <c r="A13" s="23"/>
      <c r="B13" s="23"/>
      <c r="C13" s="23"/>
      <c r="D13" s="23"/>
      <c r="E13" s="23"/>
      <c r="F13" s="23"/>
      <c r="G13" s="23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fitToHeight="0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E6:M17"/>
  <sheetViews>
    <sheetView workbookViewId="0" topLeftCell="A1">
      <selection activeCell="N13" sqref="N13"/>
    </sheetView>
  </sheetViews>
  <sheetFormatPr defaultColWidth="9.00390625" defaultRowHeight="13.5"/>
  <cols>
    <col min="5" max="5" width="17.125" style="0" customWidth="1"/>
    <col min="6" max="6" width="12.125" style="1" customWidth="1"/>
    <col min="7" max="7" width="11.375" style="1" customWidth="1"/>
    <col min="8" max="8" width="11.625" style="1" customWidth="1"/>
  </cols>
  <sheetData>
    <row r="6" spans="6:8" ht="13.5">
      <c r="F6" s="2">
        <v>2010</v>
      </c>
      <c r="G6" s="2">
        <v>2011</v>
      </c>
      <c r="H6" s="2">
        <v>2012</v>
      </c>
    </row>
    <row r="7" spans="5:8" ht="13.5">
      <c r="E7" s="3" t="s">
        <v>54</v>
      </c>
      <c r="F7" s="1">
        <v>22345628</v>
      </c>
      <c r="G7" s="1">
        <v>17142645</v>
      </c>
      <c r="H7" s="1">
        <v>16264452</v>
      </c>
    </row>
    <row r="8" spans="5:8" ht="13.5">
      <c r="E8" s="3" t="s">
        <v>55</v>
      </c>
      <c r="F8" s="1">
        <v>8253547</v>
      </c>
      <c r="G8" s="1">
        <v>6450581</v>
      </c>
      <c r="H8" s="1">
        <v>2568355</v>
      </c>
    </row>
    <row r="9" spans="5:8" ht="13.5">
      <c r="E9" s="4" t="s">
        <v>56</v>
      </c>
      <c r="F9" s="1">
        <f>SUM(F7:F8)</f>
        <v>30599175</v>
      </c>
      <c r="G9" s="1">
        <f>SUM(G7:G8)</f>
        <v>23593226</v>
      </c>
      <c r="H9" s="1">
        <f>SUM(H7:H8)</f>
        <v>18832807</v>
      </c>
    </row>
    <row r="10" spans="5:13" ht="13.5">
      <c r="E10" s="4"/>
      <c r="J10">
        <f>F9/F14</f>
        <v>74.54304611561793</v>
      </c>
      <c r="K10">
        <f>G9/G14</f>
        <v>73.89185515543669</v>
      </c>
      <c r="L10">
        <f>H9/H14</f>
        <v>73.28425226571407</v>
      </c>
      <c r="M10" t="s">
        <v>57</v>
      </c>
    </row>
    <row r="11" spans="5:8" ht="13.5">
      <c r="E11" s="3" t="s">
        <v>58</v>
      </c>
      <c r="F11" s="1">
        <v>326741</v>
      </c>
      <c r="G11" s="1">
        <v>249266</v>
      </c>
      <c r="H11" s="1">
        <v>171011</v>
      </c>
    </row>
    <row r="12" spans="5:7" ht="13.5">
      <c r="E12" s="3" t="s">
        <v>59</v>
      </c>
      <c r="F12" s="1">
        <v>83749</v>
      </c>
      <c r="G12" s="1">
        <v>70028</v>
      </c>
    </row>
    <row r="13" spans="5:13" ht="13.5">
      <c r="E13" s="3" t="s">
        <v>60</v>
      </c>
      <c r="H13" s="1">
        <v>85972</v>
      </c>
      <c r="J13">
        <f>F7/F14</f>
        <v>54.43647348291067</v>
      </c>
      <c r="K13">
        <f>G7/G14</f>
        <v>53.68921746102338</v>
      </c>
      <c r="L13">
        <f>H7/H14</f>
        <v>63.28999194499247</v>
      </c>
      <c r="M13" t="s">
        <v>61</v>
      </c>
    </row>
    <row r="14" spans="5:8" ht="13.5">
      <c r="E14" s="4" t="s">
        <v>56</v>
      </c>
      <c r="F14" s="1">
        <f>SUM(F11:F13)</f>
        <v>410490</v>
      </c>
      <c r="G14" s="1">
        <f>SUM(G11:G13)</f>
        <v>319294</v>
      </c>
      <c r="H14" s="1">
        <f>SUM(H11:H13)</f>
        <v>256983</v>
      </c>
    </row>
    <row r="15" spans="10:13" ht="13.5">
      <c r="J15">
        <f>F9/F11</f>
        <v>93.6496338078172</v>
      </c>
      <c r="K15">
        <f>G9/G11</f>
        <v>94.65079874511567</v>
      </c>
      <c r="L15">
        <f>H9/H11</f>
        <v>110.12629012168807</v>
      </c>
      <c r="M15" t="s">
        <v>62</v>
      </c>
    </row>
    <row r="17" spans="10:13" ht="13.5">
      <c r="J17">
        <f>F7/F11</f>
        <v>68.38942159080128</v>
      </c>
      <c r="K17">
        <f>G7/G11</f>
        <v>68.7724960483981</v>
      </c>
      <c r="L17">
        <f>H7/H11</f>
        <v>95.10763635087801</v>
      </c>
      <c r="M17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Matt6</dc:creator>
  <cp:keywords/>
  <dc:description/>
  <cp:lastModifiedBy>小6班</cp:lastModifiedBy>
  <cp:lastPrinted>2015-01-19T07:17:55Z</cp:lastPrinted>
  <dcterms:created xsi:type="dcterms:W3CDTF">2006-09-13T11:21:51Z</dcterms:created>
  <dcterms:modified xsi:type="dcterms:W3CDTF">2019-08-21T09:23:03Z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