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2" activeTab="1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definedNames>
    <definedName name="_xlnm.Print_Area" localSheetId="7">'附表3-8'!$A$1:$C$111</definedName>
  </definedNames>
  <calcPr fullCalcOnLoad="1"/>
</workbook>
</file>

<file path=xl/sharedStrings.xml><?xml version="1.0" encoding="utf-8"?>
<sst xmlns="http://schemas.openxmlformats.org/spreadsheetml/2006/main" count="503" uniqueCount="322">
  <si>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</si>
  <si>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</si>
  <si>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</si>
  <si>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</si>
  <si>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</si>
  <si>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</si>
  <si>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</si>
  <si>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</si>
  <si>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</si>
  <si>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</si>
  <si>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</si>
  <si>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</si>
  <si>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</si>
  <si>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</si>
  <si>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</si>
  <si>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</si>
  <si>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</si>
  <si>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</si>
  <si>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</si>
  <si>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</si>
  <si>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</si>
  <si>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</si>
  <si>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</si>
  <si>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</si>
  <si>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</si>
  <si>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</si>
  <si>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</si>
  <si>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</si>
  <si>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</si>
  <si>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</si>
  <si>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</si>
  <si>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</si>
  <si>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14600411</t>
  </si>
  <si>
    <t>泉州鲤城区社会福利院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</si>
  <si>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</si>
  <si>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</si>
  <si>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</si>
  <si>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</si>
  <si>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</si>
  <si>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</si>
  <si>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</si>
  <si>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</si>
  <si>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</si>
  <si>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011046004</t>
  </si>
  <si>
    <t xml:space="preserve">  000100010001</t>
  </si>
  <si>
    <t>工资福利支出</t>
  </si>
  <si>
    <t xml:space="preserve">  000100010002</t>
  </si>
  <si>
    <t>商品和服务支出</t>
  </si>
  <si>
    <t xml:space="preserve">  000100010003</t>
  </si>
  <si>
    <t>对个人和家庭的补助</t>
  </si>
  <si>
    <t>00010002</t>
  </si>
  <si>
    <t>附表3-4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</si>
  <si>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</si>
  <si>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</si>
  <si>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</si>
  <si>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</si>
  <si>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</si>
  <si>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2018年度一般公共预算拨款支出预算表</t>
  </si>
  <si>
    <t>其中：</t>
  </si>
  <si>
    <t>基本支出</t>
  </si>
  <si>
    <t>208</t>
  </si>
  <si>
    <t>社会保障和就业支出</t>
  </si>
  <si>
    <t>20805</t>
  </si>
  <si>
    <t xml:space="preserve">  行政事业单位离退休</t>
  </si>
  <si>
    <t>2080502</t>
  </si>
  <si>
    <t>事业单位离退休</t>
  </si>
  <si>
    <t xml:space="preserve">      事业股</t>
  </si>
  <si>
    <t xml:space="preserve"> 泉州鲤城区社会福利院</t>
  </si>
  <si>
    <t xml:space="preserve">  社会福利</t>
  </si>
  <si>
    <t>社会福利事业单位</t>
  </si>
  <si>
    <t>附表3-6</t>
  </si>
  <si>
    <t>2018年度政府性基金拨款支出预算表</t>
  </si>
  <si>
    <t>附表3-7</t>
  </si>
  <si>
    <t>2018年度一般公共预算支出经济分类情况表</t>
  </si>
  <si>
    <t>合         计</t>
  </si>
  <si>
    <t/>
  </si>
  <si>
    <t>301</t>
  </si>
  <si>
    <t>302</t>
  </si>
  <si>
    <t>303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</si>
  <si>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</si>
  <si>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</si>
  <si>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</si>
  <si>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</si>
  <si>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</si>
  <si>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</si>
  <si>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</si>
  <si>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</si>
  <si>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</si>
  <si>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</si>
  <si>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</si>
  <si>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</si>
  <si>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</si>
  <si>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</si>
  <si>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</si>
  <si>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</si>
  <si>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</si>
  <si>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</si>
  <si>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</si>
  <si>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</si>
  <si>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</si>
  <si>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</si>
  <si>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</si>
  <si>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</si>
  <si>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</si>
  <si>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</si>
  <si>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</si>
  <si>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</si>
  <si>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</si>
  <si>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</si>
  <si>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</si>
  <si>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</si>
  <si>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</si>
  <si>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</si>
  <si>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</si>
  <si>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</si>
  <si>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</si>
  <si>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</si>
  <si>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</si>
  <si>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</si>
  <si>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</si>
  <si>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</si>
  <si>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</si>
  <si>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</si>
  <si>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</si>
  <si>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</si>
  <si>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</si>
  <si>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</si>
  <si>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</si>
  <si>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</si>
  <si>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</si>
  <si>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</si>
  <si>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</si>
  <si>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</si>
  <si>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</si>
  <si>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</si>
  <si>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</si>
  <si>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</si>
  <si>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</si>
  <si>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</si>
  <si>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</si>
  <si>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</si>
  <si>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</si>
  <si>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</si>
  <si>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</si>
  <si>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</si>
  <si>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</si>
  <si>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</si>
  <si>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</si>
  <si>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</si>
  <si>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</si>
  <si>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</si>
  <si>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</si>
  <si>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</si>
  <si>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</si>
  <si>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</si>
  <si>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</si>
  <si>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</si>
  <si>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</si>
  <si>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</si>
  <si>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</si>
  <si>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</si>
  <si>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</si>
  <si>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</si>
  <si>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</si>
  <si>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</si>
  <si>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</si>
  <si>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</si>
  <si>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</si>
  <si>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</si>
  <si>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</si>
  <si>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</si>
  <si>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</si>
  <si>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</si>
  <si>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</si>
  <si>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</si>
  <si>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</si>
  <si>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</si>
  <si>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</si>
  <si>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</si>
  <si>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</si>
  <si>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</si>
  <si>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</si>
  <si>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</si>
  <si>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</si>
  <si>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</si>
  <si>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</si>
  <si>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</si>
  <si>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</si>
  <si>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</si>
  <si>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</si>
  <si>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</si>
  <si>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</si>
  <si>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</si>
  <si>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</si>
  <si>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</si>
  <si>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</si>
  <si>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</si>
  <si>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</si>
  <si>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</si>
  <si>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</si>
  <si>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</si>
  <si>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</si>
  <si>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</si>
  <si>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</si>
  <si>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</si>
  <si>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</si>
  <si>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</si>
  <si>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</si>
  <si>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</si>
  <si>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</si>
  <si>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</si>
  <si>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</si>
  <si>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</si>
  <si>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</si>
  <si>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</si>
  <si>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</si>
  <si>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</si>
  <si>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</si>
  <si>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</si>
  <si>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</si>
  <si>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</si>
  <si>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</si>
  <si>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</si>
  <si>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</si>
  <si>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</si>
  <si>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</si>
  <si>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</si>
  <si>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</si>
  <si>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</si>
  <si>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</si>
  <si>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</si>
  <si>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</si>
  <si>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</si>
  <si>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</si>
  <si>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</si>
  <si>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</si>
  <si>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</si>
  <si>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</si>
  <si>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</si>
  <si>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</si>
  <si>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</si>
  <si>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</si>
  <si>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</si>
  <si>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</si>
  <si>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</si>
  <si>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</si>
  <si>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</si>
  <si>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</si>
  <si>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</si>
  <si>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</si>
  <si>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</si>
  <si>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</si>
  <si>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</si>
  <si>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</si>
  <si>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</si>
  <si>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</si>
  <si>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</si>
  <si>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</si>
  <si>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</si>
  <si>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</si>
  <si>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</si>
  <si>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</si>
  <si>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</si>
  <si>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</si>
  <si>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</si>
  <si>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</si>
  <si>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</si>
  <si>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</si>
  <si>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</si>
  <si>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</si>
  <si>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</si>
  <si>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</si>
  <si>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</si>
  <si>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</si>
  <si>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</si>
  <si>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</si>
  <si>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</si>
  <si>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</si>
  <si>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</si>
  <si>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</si>
  <si>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</si>
  <si>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</si>
  <si>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</si>
  <si>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</si>
  <si>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</si>
  <si>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</si>
  <si>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</si>
  <si>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</si>
  <si>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</si>
  <si>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</si>
  <si>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</si>
  <si>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</si>
  <si>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</si>
  <si>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</si>
  <si>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</si>
  <si>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</si>
  <si>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附表3-11</t>
  </si>
  <si>
    <t>2018年度部门业务费绩效目标表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</si>
  <si>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</si>
  <si>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</si>
  <si>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</si>
  <si>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</si>
  <si>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</si>
  <si>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</si>
  <si>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加强硬件设施及环境的改造和建设</t>
  </si>
  <si>
    <t>最大化</t>
  </si>
  <si>
    <t>在物质、精神等方面为院民提供全方位的优质服务</t>
  </si>
  <si>
    <t>产出</t>
  </si>
  <si>
    <t>对老化的硬件设施进行更换，对房屋进行修缮，对老化的水管，线路进行改造</t>
  </si>
  <si>
    <t>进行护理培训提高护理水平，完善餐饮设施，完善医疗设备，聘请专业人员进行心理疏导，组织院内及户外活动促进院民身心健康</t>
  </si>
  <si>
    <t>效益</t>
  </si>
  <si>
    <t>完好的硬件设施及整洁的院内环境，给院民打造一个好的居住环境</t>
  </si>
  <si>
    <t>院民在生活、卫生防疫、医疗救助、精神娱乐等方面的合法权益落到实处</t>
  </si>
  <si>
    <t>我院2018年主要工作内容是为鲤城区孤寡老人、三无老人、孤儿、弃婴提供生活照料、医疗康复、精神慰藉、特殊教育、临终关怀等工作，预算申请业务项目支出院民及弃婴生活费190万元，是为了确保三无老人及弃婴更好的生活、医疗、康复。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</si>
  <si>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</si>
  <si>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备注：本表公开到政府支出功能分类项级科目。</t>
  </si>
  <si>
    <t>备注：1.本表公开到政府支出功能分类项级科目。</t>
  </si>
  <si>
    <t xml:space="preserve">      2.没有数据的单位应当列出空表并说明。</t>
  </si>
  <si>
    <t>备注：本表不能留空，没有金额必须标零或写无，并备注说明“本单位无一般公共预算安排的三公经费支出”。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</si>
  <si>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</si>
  <si>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备注：按部门预算批复的绩效目标表填写本表中的相应内容（按规定不宜公开部分除外）。</t>
  </si>
  <si>
    <t>附表3-12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</si>
</sst>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D12" sqref="B7:D12"/>
    </sheetView>
  </sheetViews>
  <sheetFormatPr defaultColWidth="9.00390625" defaultRowHeight="14.25"/>
  <cols>
    <col min="1" max="1" width="31.00390625" style="0" customWidth="1"/>
    <col min="3" max="3" width="27.875" style="0" customWidth="1"/>
    <col min="4" max="4" width="12.00390625" style="0" customWidth="1"/>
  </cols>
  <sheetData>
    <row r="2" ht="14.25">
      <c r="A2" t="s">
        <v>0</v>
      </c>
    </row>
    <row r="3" spans="1:4" ht="25.5">
      <c r="A3" s="12" t="s">
        <v>1</v>
      </c>
      <c r="B3" s="12"/>
      <c r="C3" s="12"/>
      <c r="D3" s="12"/>
    </row>
    <row r="4" ht="14.25">
      <c r="D4" t="s">
        <v>2</v>
      </c>
    </row>
    <row r="5" spans="1:4" ht="14.25">
      <c r="A5" s="8" t="s">
        <v>3</v>
      </c>
      <c r="B5" s="8"/>
      <c r="C5" s="8" t="s">
        <v>4</v>
      </c>
      <c r="D5" s="8"/>
    </row>
    <row r="6" spans="1:4" ht="14.25">
      <c r="A6" s="8" t="s">
        <v>5</v>
      </c>
      <c r="B6" s="8" t="s">
        <v>6</v>
      </c>
      <c r="C6" s="8" t="s">
        <v>7</v>
      </c>
      <c r="D6" s="8" t="s">
        <v>6</v>
      </c>
    </row>
    <row r="7" spans="1:4" ht="14.25">
      <c r="A7" s="8" t="s">
        <v>8</v>
      </c>
      <c r="B7" s="8">
        <v>553.6</v>
      </c>
      <c r="C7" s="8" t="s">
        <v>9</v>
      </c>
      <c r="D7" s="8">
        <v>363.6</v>
      </c>
    </row>
    <row r="8" spans="1:4" ht="14.25">
      <c r="A8" s="8" t="s">
        <v>10</v>
      </c>
      <c r="B8" s="8"/>
      <c r="C8" s="8" t="s">
        <v>11</v>
      </c>
      <c r="D8" s="8">
        <v>314.5</v>
      </c>
    </row>
    <row r="9" spans="1:4" ht="14.25">
      <c r="A9" s="8" t="s">
        <v>12</v>
      </c>
      <c r="B9" s="8"/>
      <c r="C9" s="8" t="s">
        <v>13</v>
      </c>
      <c r="D9" s="8">
        <v>26.1</v>
      </c>
    </row>
    <row r="10" spans="1:4" ht="14.25">
      <c r="A10" s="8" t="s">
        <v>14</v>
      </c>
      <c r="B10" s="8"/>
      <c r="C10" s="8" t="s">
        <v>15</v>
      </c>
      <c r="D10" s="8">
        <v>23</v>
      </c>
    </row>
    <row r="11" spans="1:4" ht="14.25">
      <c r="A11" s="8" t="s">
        <v>16</v>
      </c>
      <c r="B11" s="8"/>
      <c r="C11" s="8" t="s">
        <v>17</v>
      </c>
      <c r="D11" s="8">
        <v>190</v>
      </c>
    </row>
    <row r="12" spans="1:4" ht="14.25">
      <c r="A12" s="8" t="s">
        <v>18</v>
      </c>
      <c r="B12" s="8">
        <v>553.6</v>
      </c>
      <c r="C12" s="8" t="s">
        <v>19</v>
      </c>
      <c r="D12" s="8">
        <v>553.6</v>
      </c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9" sqref="A9:IV9"/>
    </sheetView>
  </sheetViews>
  <sheetFormatPr defaultColWidth="9.00390625" defaultRowHeight="14.25"/>
  <cols>
    <col min="2" max="2" width="10.125" style="0" customWidth="1"/>
    <col min="3" max="3" width="5.625" style="0" customWidth="1"/>
    <col min="4" max="4" width="5.875" style="0" customWidth="1"/>
    <col min="5" max="5" width="6.375" style="0" customWidth="1"/>
    <col min="6" max="6" width="9.125" style="0" customWidth="1"/>
    <col min="9" max="9" width="19.50390625" style="0" customWidth="1"/>
    <col min="10" max="10" width="16.25390625" style="0" customWidth="1"/>
    <col min="11" max="11" width="14.375" style="0" customWidth="1"/>
  </cols>
  <sheetData>
    <row r="1" ht="14.25">
      <c r="A1" t="s">
        <v>282</v>
      </c>
    </row>
    <row r="2" spans="1:11" ht="25.5">
      <c r="A2" s="12" t="s">
        <v>283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14.25">
      <c r="K3" t="s">
        <v>2</v>
      </c>
    </row>
    <row r="4" spans="1:11" s="5" customFormat="1" ht="42.75">
      <c r="A4" s="3" t="s">
        <v>284</v>
      </c>
      <c r="B4" s="3" t="s">
        <v>285</v>
      </c>
      <c r="C4" s="3" t="s">
        <v>286</v>
      </c>
      <c r="D4" s="3" t="s">
        <v>287</v>
      </c>
      <c r="E4" s="3" t="s">
        <v>288</v>
      </c>
      <c r="F4" s="3" t="s">
        <v>289</v>
      </c>
      <c r="G4" s="3" t="s">
        <v>290</v>
      </c>
      <c r="H4" s="3" t="s">
        <v>291</v>
      </c>
      <c r="I4" s="3"/>
      <c r="J4" s="3"/>
      <c r="K4" s="3" t="s">
        <v>292</v>
      </c>
    </row>
    <row r="5" spans="1:11" s="5" customFormat="1" ht="14.25">
      <c r="A5" s="3"/>
      <c r="B5" s="3"/>
      <c r="C5" s="3"/>
      <c r="D5" s="3"/>
      <c r="E5" s="3"/>
      <c r="F5" s="3"/>
      <c r="G5" s="3"/>
      <c r="H5" s="3" t="s">
        <v>293</v>
      </c>
      <c r="I5" s="3" t="s">
        <v>294</v>
      </c>
      <c r="J5" s="3" t="s">
        <v>295</v>
      </c>
      <c r="K5" s="3"/>
    </row>
    <row r="9" spans="1:11" ht="174" customHeight="1">
      <c r="A9" s="16" t="s">
        <v>319</v>
      </c>
      <c r="B9" s="16"/>
      <c r="C9" s="16"/>
      <c r="D9" s="16"/>
      <c r="E9" s="16"/>
      <c r="F9" s="16"/>
      <c r="G9" s="16"/>
      <c r="H9" s="16"/>
      <c r="I9" s="16"/>
      <c r="J9" s="16"/>
      <c r="K9" s="16"/>
    </row>
  </sheetData>
  <mergeCells count="2">
    <mergeCell ref="A2:K2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IV16384"/>
    </sheetView>
  </sheetViews>
  <sheetFormatPr defaultColWidth="9.00390625" defaultRowHeight="14.25"/>
  <cols>
    <col min="3" max="3" width="28.50390625" style="0" customWidth="1"/>
    <col min="4" max="4" width="38.75390625" style="0" customWidth="1"/>
  </cols>
  <sheetData>
    <row r="1" ht="14.25">
      <c r="A1" t="s">
        <v>296</v>
      </c>
    </row>
    <row r="2" spans="1:4" ht="25.5">
      <c r="A2" s="20" t="s">
        <v>297</v>
      </c>
      <c r="B2" s="20"/>
      <c r="C2" s="20"/>
      <c r="D2" s="20"/>
    </row>
    <row r="3" spans="1:4" ht="50.25" customHeight="1">
      <c r="A3" s="2" t="s">
        <v>298</v>
      </c>
      <c r="B3" s="17" t="s">
        <v>313</v>
      </c>
      <c r="C3" s="18"/>
      <c r="D3" s="19"/>
    </row>
    <row r="4" spans="1:4" ht="14.25">
      <c r="A4" s="2" t="s">
        <v>299</v>
      </c>
      <c r="B4" s="2" t="s">
        <v>300</v>
      </c>
      <c r="C4" s="2" t="s">
        <v>301</v>
      </c>
      <c r="D4" s="2" t="s">
        <v>302</v>
      </c>
    </row>
    <row r="5" spans="1:4" ht="28.5">
      <c r="A5" s="2"/>
      <c r="B5" s="2" t="s">
        <v>303</v>
      </c>
      <c r="C5" s="2" t="s">
        <v>304</v>
      </c>
      <c r="D5" s="2" t="s">
        <v>305</v>
      </c>
    </row>
    <row r="6" spans="1:4" ht="28.5">
      <c r="A6" s="2"/>
      <c r="B6" s="2"/>
      <c r="C6" s="2" t="s">
        <v>306</v>
      </c>
      <c r="D6" s="2" t="s">
        <v>305</v>
      </c>
    </row>
    <row r="7" spans="1:4" ht="14.25">
      <c r="A7" s="2"/>
      <c r="B7" s="2"/>
      <c r="C7" s="2"/>
      <c r="D7" s="2"/>
    </row>
    <row r="8" spans="1:4" ht="42.75">
      <c r="A8" s="2"/>
      <c r="B8" s="2" t="s">
        <v>307</v>
      </c>
      <c r="C8" s="2" t="s">
        <v>308</v>
      </c>
      <c r="D8" s="2" t="s">
        <v>305</v>
      </c>
    </row>
    <row r="9" spans="1:4" ht="71.25">
      <c r="A9" s="2"/>
      <c r="B9" s="2"/>
      <c r="C9" s="2" t="s">
        <v>309</v>
      </c>
      <c r="D9" s="2" t="s">
        <v>305</v>
      </c>
    </row>
    <row r="10" spans="1:4" ht="14.25">
      <c r="A10" s="2"/>
      <c r="B10" s="2"/>
      <c r="C10" s="2"/>
      <c r="D10" s="2"/>
    </row>
    <row r="11" spans="1:4" ht="42.75">
      <c r="A11" s="2"/>
      <c r="B11" s="2" t="s">
        <v>310</v>
      </c>
      <c r="C11" s="2" t="s">
        <v>311</v>
      </c>
      <c r="D11" s="2" t="s">
        <v>305</v>
      </c>
    </row>
    <row r="12" spans="1:4" ht="42.75">
      <c r="A12" s="2"/>
      <c r="B12" s="2"/>
      <c r="C12" s="2" t="s">
        <v>312</v>
      </c>
      <c r="D12" s="2" t="s">
        <v>305</v>
      </c>
    </row>
    <row r="13" spans="1:4" ht="14.25">
      <c r="A13" s="2"/>
      <c r="B13" s="2"/>
      <c r="C13" s="2"/>
      <c r="D13" s="2"/>
    </row>
    <row r="14" spans="1:4" ht="14.25">
      <c r="A14" s="2"/>
      <c r="B14" s="2"/>
      <c r="C14" s="2"/>
      <c r="D14" s="2"/>
    </row>
    <row r="18" ht="14.25">
      <c r="A18" t="s">
        <v>320</v>
      </c>
    </row>
  </sheetData>
  <mergeCells count="2">
    <mergeCell ref="B3:D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"/>
    </sheetView>
  </sheetViews>
  <sheetFormatPr defaultColWidth="9.00390625" defaultRowHeight="14.25"/>
  <cols>
    <col min="3" max="3" width="28.50390625" style="0" customWidth="1"/>
    <col min="4" max="4" width="38.75390625" style="0" customWidth="1"/>
  </cols>
  <sheetData>
    <row r="1" ht="14.25">
      <c r="A1" t="s">
        <v>321</v>
      </c>
    </row>
    <row r="2" spans="1:4" ht="25.5">
      <c r="A2" s="20" t="s">
        <v>297</v>
      </c>
      <c r="B2" s="20"/>
      <c r="C2" s="20"/>
      <c r="D2" s="20"/>
    </row>
    <row r="3" spans="1:4" ht="50.25" customHeight="1">
      <c r="A3" s="2" t="s">
        <v>298</v>
      </c>
      <c r="B3" s="17"/>
      <c r="C3" s="18"/>
      <c r="D3" s="19"/>
    </row>
    <row r="4" spans="1:4" ht="14.25">
      <c r="A4" s="2" t="s">
        <v>299</v>
      </c>
      <c r="B4" s="2" t="s">
        <v>300</v>
      </c>
      <c r="C4" s="2" t="s">
        <v>301</v>
      </c>
      <c r="D4" s="2" t="s">
        <v>302</v>
      </c>
    </row>
    <row r="5" spans="1:4" ht="14.25">
      <c r="A5" s="2"/>
      <c r="B5" s="2" t="s">
        <v>303</v>
      </c>
      <c r="C5" s="2"/>
      <c r="D5" s="2"/>
    </row>
    <row r="6" spans="1:4" ht="14.25">
      <c r="A6" s="2"/>
      <c r="B6" s="2"/>
      <c r="C6" s="2"/>
      <c r="D6" s="2"/>
    </row>
    <row r="7" spans="1:4" ht="14.25">
      <c r="A7" s="2"/>
      <c r="B7" s="2"/>
      <c r="C7" s="2"/>
      <c r="D7" s="2"/>
    </row>
    <row r="8" spans="1:4" ht="14.25">
      <c r="A8" s="2"/>
      <c r="B8" s="2" t="s">
        <v>307</v>
      </c>
      <c r="C8" s="2"/>
      <c r="D8" s="2"/>
    </row>
    <row r="9" spans="1:4" ht="14.25">
      <c r="A9" s="2"/>
      <c r="B9" s="2"/>
      <c r="C9" s="2"/>
      <c r="D9" s="2"/>
    </row>
    <row r="10" spans="1:4" ht="14.25">
      <c r="A10" s="2"/>
      <c r="B10" s="2"/>
      <c r="C10" s="2"/>
      <c r="D10" s="2"/>
    </row>
    <row r="11" spans="1:4" ht="14.25">
      <c r="A11" s="2"/>
      <c r="B11" s="2" t="s">
        <v>310</v>
      </c>
      <c r="C11" s="2"/>
      <c r="D11" s="2"/>
    </row>
    <row r="12" spans="1:4" ht="14.25">
      <c r="A12" s="2"/>
      <c r="B12" s="2"/>
      <c r="C12" s="2"/>
      <c r="D12" s="2"/>
    </row>
    <row r="13" spans="1:4" ht="14.25">
      <c r="A13" s="2"/>
      <c r="B13" s="2"/>
      <c r="C13" s="2"/>
      <c r="D13" s="2"/>
    </row>
    <row r="14" spans="1:4" ht="14.25">
      <c r="A14" s="2"/>
      <c r="B14" s="2"/>
      <c r="C14" s="2"/>
      <c r="D14" s="2"/>
    </row>
    <row r="18" ht="14.25">
      <c r="A18" t="s">
        <v>320</v>
      </c>
    </row>
  </sheetData>
  <mergeCells count="2">
    <mergeCell ref="B3:D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2" sqref="E12"/>
    </sheetView>
  </sheetViews>
  <sheetFormatPr defaultColWidth="9.00390625" defaultRowHeight="14.25"/>
  <cols>
    <col min="2" max="2" width="22.25390625" style="0" customWidth="1"/>
    <col min="4" max="4" width="17.375" style="0" customWidth="1"/>
    <col min="5" max="5" width="14.00390625" style="0" customWidth="1"/>
    <col min="6" max="6" width="16.875" style="0" customWidth="1"/>
    <col min="7" max="7" width="19.50390625" style="0" customWidth="1"/>
    <col min="8" max="8" width="12.75390625" style="0" customWidth="1"/>
  </cols>
  <sheetData>
    <row r="1" ht="14.25">
      <c r="A1" t="s">
        <v>20</v>
      </c>
    </row>
    <row r="2" spans="1:8" ht="25.5">
      <c r="A2" s="12" t="s">
        <v>21</v>
      </c>
      <c r="B2" s="12"/>
      <c r="C2" s="12"/>
      <c r="D2" s="12"/>
      <c r="E2" s="12"/>
      <c r="F2" s="12"/>
      <c r="G2" s="12"/>
      <c r="H2" s="12"/>
    </row>
    <row r="3" ht="14.25">
      <c r="G3" t="s">
        <v>2</v>
      </c>
    </row>
    <row r="4" spans="1:8" ht="14.25">
      <c r="A4" s="4" t="s">
        <v>22</v>
      </c>
      <c r="B4" s="4" t="s">
        <v>23</v>
      </c>
      <c r="C4" s="4" t="s">
        <v>24</v>
      </c>
      <c r="D4" s="4"/>
      <c r="E4" s="4"/>
      <c r="F4" s="4"/>
      <c r="G4" s="4"/>
      <c r="H4" s="4"/>
    </row>
    <row r="5" spans="1:8" ht="14.25">
      <c r="A5" s="4"/>
      <c r="B5" s="4"/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</row>
    <row r="6" spans="1:8" ht="14.25">
      <c r="A6" s="1" t="s">
        <v>31</v>
      </c>
      <c r="B6" s="1" t="s">
        <v>31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</row>
    <row r="7" spans="1:8" ht="14.25">
      <c r="A7" s="1" t="s">
        <v>32</v>
      </c>
      <c r="B7" s="1" t="s">
        <v>33</v>
      </c>
      <c r="C7" s="8">
        <v>553.6</v>
      </c>
      <c r="D7" s="8">
        <v>553.6</v>
      </c>
      <c r="E7" s="1"/>
      <c r="F7" s="1"/>
      <c r="G7" s="1"/>
      <c r="H7" s="1"/>
    </row>
  </sheetData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5" sqref="A15:IV15"/>
    </sheetView>
  </sheetViews>
  <sheetFormatPr defaultColWidth="9.00390625" defaultRowHeight="14.25"/>
  <cols>
    <col min="1" max="1" width="11.00390625" style="0" customWidth="1"/>
    <col min="2" max="2" width="11.625" style="0" customWidth="1"/>
    <col min="3" max="3" width="13.625" style="0" customWidth="1"/>
    <col min="4" max="4" width="11.875" style="0" customWidth="1"/>
    <col min="5" max="5" width="6.00390625" style="0" customWidth="1"/>
    <col min="6" max="6" width="7.50390625" style="0" customWidth="1"/>
    <col min="8" max="8" width="5.125" style="0" customWidth="1"/>
    <col min="9" max="9" width="5.00390625" style="0" customWidth="1"/>
    <col min="10" max="11" width="7.00390625" style="0" customWidth="1"/>
    <col min="15" max="15" width="7.375" style="0" customWidth="1"/>
  </cols>
  <sheetData>
    <row r="1" ht="14.25">
      <c r="A1" t="s">
        <v>34</v>
      </c>
    </row>
    <row r="2" spans="1:15" ht="25.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14.25">
      <c r="N3" t="s">
        <v>2</v>
      </c>
    </row>
    <row r="4" spans="1:15" ht="42.75">
      <c r="A4" s="7" t="s">
        <v>22</v>
      </c>
      <c r="B4" s="7" t="s">
        <v>23</v>
      </c>
      <c r="C4" s="7" t="s">
        <v>36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24</v>
      </c>
      <c r="K4" s="7"/>
      <c r="L4" s="7"/>
      <c r="M4" s="7"/>
      <c r="N4" s="7"/>
      <c r="O4" s="7"/>
    </row>
    <row r="5" spans="1:15" ht="42.75">
      <c r="A5" s="7"/>
      <c r="B5" s="7"/>
      <c r="C5" s="7"/>
      <c r="D5" s="7"/>
      <c r="E5" s="7"/>
      <c r="F5" s="7"/>
      <c r="G5" s="7"/>
      <c r="H5" s="7"/>
      <c r="I5" s="7"/>
      <c r="J5" s="7" t="s">
        <v>38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</row>
    <row r="6" spans="1:15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.25">
      <c r="A7" s="7" t="s">
        <v>31</v>
      </c>
      <c r="B7" s="7" t="s">
        <v>31</v>
      </c>
      <c r="C7" s="7" t="s">
        <v>31</v>
      </c>
      <c r="D7" s="7" t="s">
        <v>31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</row>
    <row r="8" spans="1:15" ht="28.5">
      <c r="A8" s="7" t="s">
        <v>43</v>
      </c>
      <c r="B8" s="7" t="s">
        <v>33</v>
      </c>
      <c r="C8" s="7" t="s">
        <v>44</v>
      </c>
      <c r="D8" s="7" t="s">
        <v>45</v>
      </c>
      <c r="E8" s="7">
        <f>SUM(F8:I8)</f>
        <v>314.5</v>
      </c>
      <c r="F8" s="7">
        <v>314.5</v>
      </c>
      <c r="G8" s="7"/>
      <c r="H8" s="7"/>
      <c r="I8" s="7"/>
      <c r="J8" s="7">
        <f>SUM(K8:O8)</f>
        <v>314.5</v>
      </c>
      <c r="K8" s="7">
        <v>314.5</v>
      </c>
      <c r="L8" s="7"/>
      <c r="M8" s="7"/>
      <c r="N8" s="7"/>
      <c r="O8" s="7"/>
    </row>
    <row r="9" spans="1:15" ht="28.5">
      <c r="A9" s="7" t="s">
        <v>43</v>
      </c>
      <c r="B9" s="7" t="s">
        <v>33</v>
      </c>
      <c r="C9" s="7" t="s">
        <v>46</v>
      </c>
      <c r="D9" s="7" t="s">
        <v>47</v>
      </c>
      <c r="E9" s="7">
        <f>SUM(F9:I9)</f>
        <v>23</v>
      </c>
      <c r="F9" s="7"/>
      <c r="G9" s="7"/>
      <c r="H9" s="7">
        <v>23</v>
      </c>
      <c r="I9" s="7"/>
      <c r="J9" s="7">
        <f>SUM(K9:O9)</f>
        <v>23</v>
      </c>
      <c r="K9" s="7">
        <v>23</v>
      </c>
      <c r="L9" s="7"/>
      <c r="M9" s="7"/>
      <c r="N9" s="7"/>
      <c r="O9" s="7"/>
    </row>
    <row r="10" spans="1:15" ht="28.5">
      <c r="A10" s="7" t="s">
        <v>43</v>
      </c>
      <c r="B10" s="7" t="s">
        <v>33</v>
      </c>
      <c r="C10" s="7" t="s">
        <v>48</v>
      </c>
      <c r="D10" s="7" t="s">
        <v>49</v>
      </c>
      <c r="E10" s="7">
        <v>26.1</v>
      </c>
      <c r="F10" s="7"/>
      <c r="G10" s="7">
        <v>26.1</v>
      </c>
      <c r="H10" s="7"/>
      <c r="I10" s="7"/>
      <c r="J10" s="7">
        <f>SUM(K10:O10)</f>
        <v>26.1</v>
      </c>
      <c r="K10" s="7">
        <v>26.1</v>
      </c>
      <c r="L10" s="7"/>
      <c r="M10" s="7"/>
      <c r="N10" s="7"/>
      <c r="O10" s="7"/>
    </row>
    <row r="11" spans="1:15" ht="28.5">
      <c r="A11" s="7" t="s">
        <v>43</v>
      </c>
      <c r="B11" s="7" t="s">
        <v>33</v>
      </c>
      <c r="C11" s="7" t="s">
        <v>50</v>
      </c>
      <c r="D11" s="7" t="s">
        <v>42</v>
      </c>
      <c r="E11" s="7">
        <v>190</v>
      </c>
      <c r="F11" s="7"/>
      <c r="G11" s="7"/>
      <c r="H11" s="7"/>
      <c r="I11" s="7">
        <v>190</v>
      </c>
      <c r="J11" s="7">
        <f>SUM(K11:O11)</f>
        <v>190</v>
      </c>
      <c r="K11" s="7">
        <v>190</v>
      </c>
      <c r="L11" s="7"/>
      <c r="M11" s="7"/>
      <c r="N11" s="7"/>
      <c r="O11" s="7"/>
    </row>
    <row r="15" spans="1:15" ht="81.75" customHeight="1">
      <c r="A15" s="13" t="s">
        <v>314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</sheetData>
  <mergeCells count="2">
    <mergeCell ref="A2:O2"/>
    <mergeCell ref="A15:O15"/>
  </mergeCells>
  <printOptions/>
  <pageMargins left="0.32" right="0.2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6" sqref="B6:D13"/>
    </sheetView>
  </sheetViews>
  <sheetFormatPr defaultColWidth="9.00390625" defaultRowHeight="14.25"/>
  <cols>
    <col min="1" max="1" width="31.375" style="0" customWidth="1"/>
    <col min="2" max="2" width="11.625" style="0" customWidth="1"/>
    <col min="3" max="3" width="26.25390625" style="0" customWidth="1"/>
    <col min="4" max="4" width="11.00390625" style="0" customWidth="1"/>
  </cols>
  <sheetData>
    <row r="1" ht="14.25">
      <c r="A1" t="s">
        <v>51</v>
      </c>
    </row>
    <row r="2" spans="1:4" ht="25.5">
      <c r="A2" s="12" t="s">
        <v>52</v>
      </c>
      <c r="B2" s="12"/>
      <c r="C2" s="12"/>
      <c r="D2" s="12"/>
    </row>
    <row r="3" ht="14.25">
      <c r="D3" t="s">
        <v>2</v>
      </c>
    </row>
    <row r="4" spans="1:4" ht="14.25">
      <c r="A4" s="4" t="s">
        <v>3</v>
      </c>
      <c r="B4" s="4"/>
      <c r="C4" s="4" t="s">
        <v>4</v>
      </c>
      <c r="D4" s="1"/>
    </row>
    <row r="5" spans="1:4" ht="14.25">
      <c r="A5" s="1" t="s">
        <v>5</v>
      </c>
      <c r="B5" s="1" t="s">
        <v>6</v>
      </c>
      <c r="C5" s="1" t="s">
        <v>7</v>
      </c>
      <c r="D5" s="1" t="s">
        <v>6</v>
      </c>
    </row>
    <row r="6" spans="1:4" ht="14.25">
      <c r="A6" s="1" t="s">
        <v>8</v>
      </c>
      <c r="B6" s="8">
        <v>553.6</v>
      </c>
      <c r="C6" s="1" t="s">
        <v>9</v>
      </c>
      <c r="D6" s="1">
        <f>SUM(D7:D9)</f>
        <v>363.6</v>
      </c>
    </row>
    <row r="7" spans="1:4" ht="14.25">
      <c r="A7" s="1" t="s">
        <v>10</v>
      </c>
      <c r="B7" s="8"/>
      <c r="C7" s="1" t="s">
        <v>53</v>
      </c>
      <c r="D7" s="1">
        <v>314.5</v>
      </c>
    </row>
    <row r="8" spans="1:4" ht="14.25">
      <c r="A8" s="1"/>
      <c r="B8" s="8"/>
      <c r="C8" s="1" t="s">
        <v>54</v>
      </c>
      <c r="D8" s="1">
        <v>26.1</v>
      </c>
    </row>
    <row r="9" spans="1:4" ht="14.25">
      <c r="A9" s="1"/>
      <c r="B9" s="8"/>
      <c r="C9" s="1" t="s">
        <v>55</v>
      </c>
      <c r="D9" s="1">
        <v>23</v>
      </c>
    </row>
    <row r="10" spans="1:4" ht="14.25">
      <c r="A10" s="1"/>
      <c r="B10" s="8"/>
      <c r="C10" s="1" t="s">
        <v>17</v>
      </c>
      <c r="D10" s="1">
        <v>190</v>
      </c>
    </row>
    <row r="11" spans="1:4" ht="14.25">
      <c r="A11" s="1"/>
      <c r="B11" s="8"/>
      <c r="C11" s="1"/>
      <c r="D11" s="1"/>
    </row>
    <row r="12" spans="1:4" ht="14.25">
      <c r="A12" s="1"/>
      <c r="B12" s="8"/>
      <c r="C12" s="1"/>
      <c r="D12" s="1"/>
    </row>
    <row r="13" spans="1:4" ht="14.25">
      <c r="A13" s="1" t="s">
        <v>18</v>
      </c>
      <c r="B13" s="8">
        <v>553.6</v>
      </c>
      <c r="C13" s="1" t="s">
        <v>19</v>
      </c>
      <c r="D13" s="1">
        <f>D6+D10</f>
        <v>553.6</v>
      </c>
    </row>
    <row r="29" ht="20.25" customHeight="1"/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43" sqref="C43"/>
    </sheetView>
  </sheetViews>
  <sheetFormatPr defaultColWidth="9.00390625" defaultRowHeight="14.25"/>
  <cols>
    <col min="2" max="2" width="27.50390625" style="0" customWidth="1"/>
    <col min="5" max="5" width="12.375" style="0" customWidth="1"/>
  </cols>
  <sheetData>
    <row r="1" ht="14.25">
      <c r="A1" t="s">
        <v>56</v>
      </c>
    </row>
    <row r="2" spans="1:5" ht="25.5">
      <c r="A2" s="12" t="s">
        <v>57</v>
      </c>
      <c r="B2" s="12"/>
      <c r="C2" s="12"/>
      <c r="D2" s="12"/>
      <c r="E2" s="12"/>
    </row>
    <row r="3" ht="14.25">
      <c r="E3" t="s">
        <v>2</v>
      </c>
    </row>
    <row r="4" spans="1:5" ht="14.25">
      <c r="A4" s="4" t="s">
        <v>36</v>
      </c>
      <c r="B4" s="4" t="s">
        <v>37</v>
      </c>
      <c r="C4" s="4" t="s">
        <v>38</v>
      </c>
      <c r="D4" s="4" t="s">
        <v>58</v>
      </c>
      <c r="E4" s="4"/>
    </row>
    <row r="5" spans="1:5" ht="14.25">
      <c r="A5" s="1"/>
      <c r="B5" s="1"/>
      <c r="C5" s="1"/>
      <c r="D5" s="1" t="s">
        <v>59</v>
      </c>
      <c r="E5" s="1" t="s">
        <v>42</v>
      </c>
    </row>
    <row r="6" spans="1:5" ht="14.25">
      <c r="A6" s="1" t="s">
        <v>31</v>
      </c>
      <c r="B6" s="1" t="s">
        <v>31</v>
      </c>
      <c r="C6" s="1">
        <v>1</v>
      </c>
      <c r="D6" s="1">
        <v>2</v>
      </c>
      <c r="E6" s="1">
        <v>3</v>
      </c>
    </row>
    <row r="7" spans="1:5" ht="14.25">
      <c r="A7" s="1"/>
      <c r="B7" s="1" t="s">
        <v>38</v>
      </c>
      <c r="C7" s="1">
        <f>SUM(D7:E7)</f>
        <v>553.6</v>
      </c>
      <c r="D7" s="1">
        <v>363.6</v>
      </c>
      <c r="E7" s="1">
        <v>190</v>
      </c>
    </row>
    <row r="8" spans="1:5" ht="14.25">
      <c r="A8" s="1" t="s">
        <v>60</v>
      </c>
      <c r="B8" s="1" t="s">
        <v>61</v>
      </c>
      <c r="C8" s="1">
        <f aca="true" t="shared" si="0" ref="C8:C18">SUM(D8:E8)</f>
        <v>553.6</v>
      </c>
      <c r="D8" s="1">
        <v>363.6</v>
      </c>
      <c r="E8" s="1">
        <v>190</v>
      </c>
    </row>
    <row r="9" spans="1:5" ht="14.25">
      <c r="A9" s="1" t="s">
        <v>62</v>
      </c>
      <c r="B9" s="1" t="s">
        <v>63</v>
      </c>
      <c r="C9" s="1">
        <f t="shared" si="0"/>
        <v>25.5</v>
      </c>
      <c r="D9" s="1">
        <v>25.5</v>
      </c>
      <c r="E9" s="1">
        <v>0</v>
      </c>
    </row>
    <row r="10" spans="1:5" ht="14.25">
      <c r="A10" s="1" t="s">
        <v>64</v>
      </c>
      <c r="B10" s="1" t="s">
        <v>65</v>
      </c>
      <c r="C10" s="1">
        <f t="shared" si="0"/>
        <v>25.5</v>
      </c>
      <c r="D10" s="1">
        <v>25.5</v>
      </c>
      <c r="E10" s="1">
        <v>0</v>
      </c>
    </row>
    <row r="11" spans="1:5" ht="14.25">
      <c r="A11" s="1"/>
      <c r="B11" s="1" t="s">
        <v>66</v>
      </c>
      <c r="C11" s="1">
        <f t="shared" si="0"/>
        <v>25.5</v>
      </c>
      <c r="D11" s="1">
        <v>25.5</v>
      </c>
      <c r="E11" s="1">
        <v>0</v>
      </c>
    </row>
    <row r="12" spans="1:5" ht="14.25">
      <c r="A12" s="1"/>
      <c r="B12" s="1" t="s">
        <v>67</v>
      </c>
      <c r="C12" s="1">
        <f t="shared" si="0"/>
        <v>25.5</v>
      </c>
      <c r="D12" s="1">
        <v>25.5</v>
      </c>
      <c r="E12" s="1">
        <v>0</v>
      </c>
    </row>
    <row r="13" spans="1:5" ht="14.25">
      <c r="A13" s="1">
        <v>2080502</v>
      </c>
      <c r="B13" s="1" t="s">
        <v>65</v>
      </c>
      <c r="C13" s="1">
        <f t="shared" si="0"/>
        <v>25.5</v>
      </c>
      <c r="D13" s="1">
        <v>25.5</v>
      </c>
      <c r="E13" s="1">
        <v>0</v>
      </c>
    </row>
    <row r="14" spans="1:5" ht="14.25">
      <c r="A14" s="1">
        <v>20810</v>
      </c>
      <c r="B14" s="1" t="s">
        <v>68</v>
      </c>
      <c r="C14" s="1">
        <f t="shared" si="0"/>
        <v>528.1</v>
      </c>
      <c r="D14" s="1">
        <v>338.1</v>
      </c>
      <c r="E14" s="1">
        <v>190</v>
      </c>
    </row>
    <row r="15" spans="1:5" ht="14.25">
      <c r="A15" s="1">
        <v>2081005</v>
      </c>
      <c r="B15" s="1" t="s">
        <v>69</v>
      </c>
      <c r="C15" s="1">
        <f t="shared" si="0"/>
        <v>528.1</v>
      </c>
      <c r="D15" s="1">
        <v>338.1</v>
      </c>
      <c r="E15" s="1">
        <v>190</v>
      </c>
    </row>
    <row r="16" spans="1:5" ht="14.25">
      <c r="A16" s="1"/>
      <c r="B16" s="1" t="s">
        <v>66</v>
      </c>
      <c r="C16" s="1">
        <f t="shared" si="0"/>
        <v>528.1</v>
      </c>
      <c r="D16" s="1">
        <v>338.1</v>
      </c>
      <c r="E16" s="1">
        <v>190</v>
      </c>
    </row>
    <row r="17" spans="1:5" ht="14.25">
      <c r="A17" s="1"/>
      <c r="B17" s="1" t="s">
        <v>33</v>
      </c>
      <c r="C17" s="1">
        <f t="shared" si="0"/>
        <v>528.1</v>
      </c>
      <c r="D17" s="1">
        <v>338.1</v>
      </c>
      <c r="E17" s="1">
        <v>190</v>
      </c>
    </row>
    <row r="18" spans="1:5" ht="14.25">
      <c r="A18" s="1">
        <v>2081005</v>
      </c>
      <c r="B18" s="1" t="s">
        <v>69</v>
      </c>
      <c r="C18" s="1">
        <f t="shared" si="0"/>
        <v>528.1</v>
      </c>
      <c r="D18" s="1">
        <v>338.1</v>
      </c>
      <c r="E18" s="1">
        <v>190</v>
      </c>
    </row>
    <row r="21" ht="14.25">
      <c r="A21" t="s">
        <v>315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20" sqref="B20"/>
    </sheetView>
  </sheetViews>
  <sheetFormatPr defaultColWidth="9.00390625" defaultRowHeight="14.25"/>
  <cols>
    <col min="5" max="5" width="13.00390625" style="0" customWidth="1"/>
    <col min="6" max="6" width="9.875" style="0" customWidth="1"/>
  </cols>
  <sheetData>
    <row r="1" ht="14.25">
      <c r="A1" t="s">
        <v>70</v>
      </c>
    </row>
    <row r="2" spans="1:5" ht="20.25">
      <c r="A2" s="14" t="s">
        <v>71</v>
      </c>
      <c r="B2" s="14"/>
      <c r="C2" s="14"/>
      <c r="D2" s="14"/>
      <c r="E2" s="14"/>
    </row>
    <row r="3" ht="14.25">
      <c r="E3" t="s">
        <v>2</v>
      </c>
    </row>
    <row r="4" spans="1:5" ht="14.25">
      <c r="A4" s="1" t="s">
        <v>36</v>
      </c>
      <c r="B4" s="1" t="s">
        <v>37</v>
      </c>
      <c r="C4" s="1" t="s">
        <v>38</v>
      </c>
      <c r="D4" s="1" t="s">
        <v>58</v>
      </c>
      <c r="E4" s="1"/>
    </row>
    <row r="5" spans="1:5" ht="14.25">
      <c r="A5" s="1"/>
      <c r="B5" s="1"/>
      <c r="C5" s="1"/>
      <c r="D5" s="1" t="s">
        <v>59</v>
      </c>
      <c r="E5" s="1" t="s">
        <v>42</v>
      </c>
    </row>
    <row r="6" spans="1:5" ht="14.25">
      <c r="A6" s="1" t="s">
        <v>31</v>
      </c>
      <c r="B6" s="1" t="s">
        <v>31</v>
      </c>
      <c r="C6" s="1">
        <v>1</v>
      </c>
      <c r="D6" s="1">
        <v>2</v>
      </c>
      <c r="E6" s="1">
        <v>3</v>
      </c>
    </row>
    <row r="10" ht="14.25">
      <c r="A10" t="s">
        <v>316</v>
      </c>
    </row>
    <row r="11" ht="14.25">
      <c r="A11" t="s">
        <v>317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8" sqref="C8"/>
    </sheetView>
  </sheetViews>
  <sheetFormatPr defaultColWidth="9.00390625" defaultRowHeight="14.25"/>
  <cols>
    <col min="2" max="2" width="25.875" style="0" customWidth="1"/>
    <col min="3" max="3" width="23.25390625" style="0" customWidth="1"/>
    <col min="4" max="4" width="11.375" style="0" customWidth="1"/>
  </cols>
  <sheetData>
    <row r="1" ht="14.25">
      <c r="A1" t="s">
        <v>72</v>
      </c>
    </row>
    <row r="2" spans="1:3" ht="20.25">
      <c r="A2" s="14" t="s">
        <v>73</v>
      </c>
      <c r="B2" s="14"/>
      <c r="C2" s="14"/>
    </row>
    <row r="3" ht="14.25">
      <c r="C3" t="s">
        <v>2</v>
      </c>
    </row>
    <row r="4" spans="1:3" ht="14.25">
      <c r="A4" s="4" t="s">
        <v>36</v>
      </c>
      <c r="B4" s="4" t="s">
        <v>37</v>
      </c>
      <c r="C4" s="4" t="s">
        <v>6</v>
      </c>
    </row>
    <row r="5" spans="1:3" ht="14.25">
      <c r="A5" s="1" t="s">
        <v>74</v>
      </c>
      <c r="B5" s="1" t="s">
        <v>75</v>
      </c>
      <c r="C5" s="1">
        <f>SUM(C6:C15)</f>
        <v>363.6</v>
      </c>
    </row>
    <row r="6" spans="1:3" ht="14.25">
      <c r="A6" s="1" t="s">
        <v>76</v>
      </c>
      <c r="B6" s="1" t="s">
        <v>45</v>
      </c>
      <c r="C6" s="1">
        <v>314.5</v>
      </c>
    </row>
    <row r="7" spans="1:3" ht="14.25">
      <c r="A7" s="1" t="s">
        <v>77</v>
      </c>
      <c r="B7" s="1" t="s">
        <v>47</v>
      </c>
      <c r="C7" s="1">
        <v>23</v>
      </c>
    </row>
    <row r="8" spans="1:3" ht="14.25">
      <c r="A8" s="1" t="s">
        <v>78</v>
      </c>
      <c r="B8" s="1" t="s">
        <v>49</v>
      </c>
      <c r="C8" s="1">
        <v>26.1</v>
      </c>
    </row>
    <row r="9" spans="1:3" ht="14.25">
      <c r="A9" s="1" t="s">
        <v>79</v>
      </c>
      <c r="B9" s="1" t="s">
        <v>80</v>
      </c>
      <c r="C9" s="1" t="s">
        <v>75</v>
      </c>
    </row>
    <row r="10" spans="1:3" ht="14.25">
      <c r="A10" s="1" t="s">
        <v>81</v>
      </c>
      <c r="B10" s="1" t="s">
        <v>82</v>
      </c>
      <c r="C10" s="1" t="s">
        <v>75</v>
      </c>
    </row>
    <row r="11" spans="1:3" ht="14.25">
      <c r="A11" s="1" t="s">
        <v>83</v>
      </c>
      <c r="B11" s="1" t="s">
        <v>84</v>
      </c>
      <c r="C11" s="1" t="s">
        <v>75</v>
      </c>
    </row>
    <row r="12" spans="1:3" ht="14.25">
      <c r="A12" s="1" t="s">
        <v>85</v>
      </c>
      <c r="B12" s="1" t="s">
        <v>86</v>
      </c>
      <c r="C12" s="1" t="s">
        <v>75</v>
      </c>
    </row>
    <row r="13" spans="1:3" ht="14.25">
      <c r="A13" s="1" t="s">
        <v>87</v>
      </c>
      <c r="B13" s="1" t="s">
        <v>88</v>
      </c>
      <c r="C13" s="1" t="s">
        <v>75</v>
      </c>
    </row>
    <row r="14" spans="1:3" ht="14.25">
      <c r="A14" s="1" t="s">
        <v>89</v>
      </c>
      <c r="B14" s="1" t="s">
        <v>90</v>
      </c>
      <c r="C14" s="1"/>
    </row>
    <row r="15" spans="1:3" ht="14.25">
      <c r="A15" s="1" t="s">
        <v>91</v>
      </c>
      <c r="B15" s="1" t="s">
        <v>92</v>
      </c>
      <c r="C15" s="1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C6" sqref="C6:C95"/>
    </sheetView>
  </sheetViews>
  <sheetFormatPr defaultColWidth="9.00390625" defaultRowHeight="14.25"/>
  <cols>
    <col min="2" max="2" width="37.875" style="0" customWidth="1"/>
  </cols>
  <sheetData>
    <row r="1" spans="1:3" ht="14.25">
      <c r="A1" s="9" t="s">
        <v>93</v>
      </c>
      <c r="B1" s="9"/>
      <c r="C1" s="9"/>
    </row>
    <row r="2" spans="1:3" ht="20.25">
      <c r="A2" s="15" t="s">
        <v>94</v>
      </c>
      <c r="B2" s="15"/>
      <c r="C2" s="15"/>
    </row>
    <row r="3" spans="1:3" ht="14.25">
      <c r="A3" s="8"/>
      <c r="B3" s="8" t="s">
        <v>2</v>
      </c>
      <c r="C3" s="8"/>
    </row>
    <row r="4" spans="1:3" ht="14.25">
      <c r="A4" s="8" t="s">
        <v>95</v>
      </c>
      <c r="B4" s="8" t="s">
        <v>37</v>
      </c>
      <c r="C4" s="8" t="s">
        <v>6</v>
      </c>
    </row>
    <row r="5" spans="1:3" ht="14.25">
      <c r="A5" s="8" t="s">
        <v>74</v>
      </c>
      <c r="B5" s="8" t="s">
        <v>75</v>
      </c>
      <c r="C5" s="8">
        <f>C6+C20+C48</f>
        <v>553.6</v>
      </c>
    </row>
    <row r="6" spans="1:3" ht="14.25">
      <c r="A6" s="8" t="s">
        <v>76</v>
      </c>
      <c r="B6" s="8" t="s">
        <v>45</v>
      </c>
      <c r="C6" s="10">
        <f>SUM(C7:C19)</f>
        <v>314.5</v>
      </c>
    </row>
    <row r="7" spans="1:3" ht="14.25">
      <c r="A7" s="8" t="s">
        <v>96</v>
      </c>
      <c r="B7" s="8" t="s">
        <v>97</v>
      </c>
      <c r="C7" s="10">
        <v>55</v>
      </c>
    </row>
    <row r="8" spans="1:3" ht="14.25">
      <c r="A8" s="8" t="s">
        <v>98</v>
      </c>
      <c r="B8" s="8" t="s">
        <v>99</v>
      </c>
      <c r="C8" s="10">
        <v>44</v>
      </c>
    </row>
    <row r="9" spans="1:3" ht="14.25">
      <c r="A9" s="8" t="s">
        <v>100</v>
      </c>
      <c r="B9" s="8" t="s">
        <v>101</v>
      </c>
      <c r="C9" s="10">
        <v>77</v>
      </c>
    </row>
    <row r="10" spans="1:3" ht="14.25">
      <c r="A10" s="8" t="s">
        <v>102</v>
      </c>
      <c r="B10" s="8" t="s">
        <v>103</v>
      </c>
      <c r="C10" s="10" t="s">
        <v>75</v>
      </c>
    </row>
    <row r="11" spans="1:3" ht="14.25">
      <c r="A11" s="8" t="s">
        <v>104</v>
      </c>
      <c r="B11" s="8" t="s">
        <v>105</v>
      </c>
      <c r="C11" s="10">
        <v>30</v>
      </c>
    </row>
    <row r="12" spans="1:3" ht="14.25">
      <c r="A12" s="8" t="s">
        <v>106</v>
      </c>
      <c r="B12" s="8" t="s">
        <v>107</v>
      </c>
      <c r="C12" s="10">
        <v>22</v>
      </c>
    </row>
    <row r="13" spans="1:3" ht="14.25">
      <c r="A13" s="8" t="s">
        <v>108</v>
      </c>
      <c r="B13" s="8" t="s">
        <v>109</v>
      </c>
      <c r="C13" s="10" t="s">
        <v>75</v>
      </c>
    </row>
    <row r="14" spans="1:3" ht="14.25">
      <c r="A14" s="8" t="s">
        <v>110</v>
      </c>
      <c r="B14" s="8" t="s">
        <v>111</v>
      </c>
      <c r="C14" s="10">
        <v>12</v>
      </c>
    </row>
    <row r="15" spans="1:3" ht="14.25">
      <c r="A15" s="8" t="s">
        <v>112</v>
      </c>
      <c r="B15" s="8" t="s">
        <v>113</v>
      </c>
      <c r="C15" s="10"/>
    </row>
    <row r="16" spans="1:3" ht="14.25">
      <c r="A16" s="8" t="s">
        <v>114</v>
      </c>
      <c r="B16" s="8" t="s">
        <v>115</v>
      </c>
      <c r="C16" s="10">
        <v>2</v>
      </c>
    </row>
    <row r="17" spans="1:3" ht="14.25">
      <c r="A17" s="8" t="s">
        <v>116</v>
      </c>
      <c r="B17" s="8" t="s">
        <v>117</v>
      </c>
      <c r="C17" s="10">
        <v>25.5</v>
      </c>
    </row>
    <row r="18" spans="1:3" ht="14.25">
      <c r="A18" s="8" t="s">
        <v>118</v>
      </c>
      <c r="B18" s="8" t="s">
        <v>119</v>
      </c>
      <c r="C18" s="10"/>
    </row>
    <row r="19" spans="1:3" ht="14.25">
      <c r="A19" s="8" t="s">
        <v>120</v>
      </c>
      <c r="B19" s="8" t="s">
        <v>121</v>
      </c>
      <c r="C19" s="10">
        <v>47</v>
      </c>
    </row>
    <row r="20" spans="1:3" ht="14.25">
      <c r="A20" s="8" t="s">
        <v>77</v>
      </c>
      <c r="B20" s="8" t="s">
        <v>47</v>
      </c>
      <c r="C20" s="10">
        <f>SUM(C21:C47)</f>
        <v>213</v>
      </c>
    </row>
    <row r="21" spans="1:3" ht="14.25">
      <c r="A21" s="8" t="s">
        <v>122</v>
      </c>
      <c r="B21" s="8" t="s">
        <v>123</v>
      </c>
      <c r="C21" s="10">
        <v>13</v>
      </c>
    </row>
    <row r="22" spans="1:3" ht="14.25">
      <c r="A22" s="8" t="s">
        <v>124</v>
      </c>
      <c r="B22" s="8" t="s">
        <v>125</v>
      </c>
      <c r="C22" s="10" t="s">
        <v>75</v>
      </c>
    </row>
    <row r="23" spans="1:3" ht="14.25">
      <c r="A23" s="8" t="s">
        <v>126</v>
      </c>
      <c r="B23" s="8" t="s">
        <v>127</v>
      </c>
      <c r="C23" s="10" t="s">
        <v>75</v>
      </c>
    </row>
    <row r="24" spans="1:3" ht="14.25">
      <c r="A24" s="8" t="s">
        <v>128</v>
      </c>
      <c r="B24" s="8" t="s">
        <v>129</v>
      </c>
      <c r="C24" s="10" t="s">
        <v>75</v>
      </c>
    </row>
    <row r="25" spans="1:3" ht="14.25">
      <c r="A25" s="8" t="s">
        <v>130</v>
      </c>
      <c r="B25" s="8" t="s">
        <v>131</v>
      </c>
      <c r="C25" s="10">
        <v>10</v>
      </c>
    </row>
    <row r="26" spans="1:3" ht="14.25">
      <c r="A26" s="8" t="s">
        <v>132</v>
      </c>
      <c r="B26" s="8" t="s">
        <v>133</v>
      </c>
      <c r="C26" s="10">
        <v>15</v>
      </c>
    </row>
    <row r="27" spans="1:3" ht="14.25">
      <c r="A27" s="8" t="s">
        <v>134</v>
      </c>
      <c r="B27" s="8" t="s">
        <v>135</v>
      </c>
      <c r="C27" s="10">
        <v>2</v>
      </c>
    </row>
    <row r="28" spans="1:3" ht="14.25">
      <c r="A28" s="8" t="s">
        <v>136</v>
      </c>
      <c r="B28" s="8" t="s">
        <v>137</v>
      </c>
      <c r="C28" s="10" t="s">
        <v>75</v>
      </c>
    </row>
    <row r="29" spans="1:3" ht="14.25">
      <c r="A29" s="8" t="s">
        <v>138</v>
      </c>
      <c r="B29" s="8" t="s">
        <v>139</v>
      </c>
      <c r="C29" s="10" t="s">
        <v>75</v>
      </c>
    </row>
    <row r="30" spans="1:3" ht="14.25">
      <c r="A30" s="8" t="s">
        <v>140</v>
      </c>
      <c r="B30" s="8" t="s">
        <v>141</v>
      </c>
      <c r="C30" s="10" t="s">
        <v>75</v>
      </c>
    </row>
    <row r="31" spans="1:3" ht="14.25">
      <c r="A31" s="8" t="s">
        <v>142</v>
      </c>
      <c r="B31" s="8" t="s">
        <v>143</v>
      </c>
      <c r="C31" s="10" t="s">
        <v>75</v>
      </c>
    </row>
    <row r="32" spans="1:3" ht="14.25">
      <c r="A32" s="8" t="s">
        <v>144</v>
      </c>
      <c r="B32" s="8" t="s">
        <v>145</v>
      </c>
      <c r="C32" s="10">
        <v>3</v>
      </c>
    </row>
    <row r="33" spans="1:3" ht="14.25">
      <c r="A33" s="8" t="s">
        <v>146</v>
      </c>
      <c r="B33" s="8" t="s">
        <v>147</v>
      </c>
      <c r="C33" s="10" t="s">
        <v>75</v>
      </c>
    </row>
    <row r="34" spans="1:3" ht="14.25">
      <c r="A34" s="8" t="s">
        <v>148</v>
      </c>
      <c r="B34" s="8" t="s">
        <v>149</v>
      </c>
      <c r="C34" s="10" t="s">
        <v>75</v>
      </c>
    </row>
    <row r="35" spans="1:3" ht="14.25">
      <c r="A35" s="8" t="s">
        <v>150</v>
      </c>
      <c r="B35" s="8" t="s">
        <v>151</v>
      </c>
      <c r="C35" s="10" t="s">
        <v>75</v>
      </c>
    </row>
    <row r="36" spans="1:3" ht="14.25">
      <c r="A36" s="8" t="s">
        <v>152</v>
      </c>
      <c r="B36" s="8" t="s">
        <v>153</v>
      </c>
      <c r="C36" s="10">
        <v>1</v>
      </c>
    </row>
    <row r="37" spans="1:3" ht="14.25">
      <c r="A37" s="8" t="s">
        <v>154</v>
      </c>
      <c r="B37" s="8" t="s">
        <v>155</v>
      </c>
      <c r="C37" s="10" t="s">
        <v>75</v>
      </c>
    </row>
    <row r="38" spans="1:3" ht="14.25">
      <c r="A38" s="8" t="s">
        <v>156</v>
      </c>
      <c r="B38" s="8" t="s">
        <v>157</v>
      </c>
      <c r="C38" s="10" t="s">
        <v>75</v>
      </c>
    </row>
    <row r="39" spans="1:3" ht="14.25">
      <c r="A39" s="8" t="s">
        <v>158</v>
      </c>
      <c r="B39" s="8" t="s">
        <v>159</v>
      </c>
      <c r="C39" s="10" t="s">
        <v>75</v>
      </c>
    </row>
    <row r="40" spans="1:3" ht="14.25">
      <c r="A40" s="8" t="s">
        <v>160</v>
      </c>
      <c r="B40" s="8" t="s">
        <v>161</v>
      </c>
      <c r="C40" s="10" t="s">
        <v>75</v>
      </c>
    </row>
    <row r="41" spans="1:3" ht="14.25">
      <c r="A41" s="8" t="s">
        <v>162</v>
      </c>
      <c r="B41" s="8" t="s">
        <v>163</v>
      </c>
      <c r="C41" s="10">
        <v>165</v>
      </c>
    </row>
    <row r="42" spans="1:3" ht="14.25">
      <c r="A42" s="8" t="s">
        <v>164</v>
      </c>
      <c r="B42" s="8" t="s">
        <v>165</v>
      </c>
      <c r="C42" s="10" t="s">
        <v>75</v>
      </c>
    </row>
    <row r="43" spans="1:3" ht="14.25">
      <c r="A43" s="8" t="s">
        <v>166</v>
      </c>
      <c r="B43" s="8" t="s">
        <v>167</v>
      </c>
      <c r="C43" s="10" t="s">
        <v>75</v>
      </c>
    </row>
    <row r="44" spans="1:3" ht="14.25">
      <c r="A44" s="8" t="s">
        <v>168</v>
      </c>
      <c r="B44" s="8" t="s">
        <v>169</v>
      </c>
      <c r="C44" s="10">
        <v>4</v>
      </c>
    </row>
    <row r="45" spans="1:3" ht="14.25">
      <c r="A45" s="8" t="s">
        <v>170</v>
      </c>
      <c r="B45" s="8" t="s">
        <v>171</v>
      </c>
      <c r="C45" s="10" t="s">
        <v>75</v>
      </c>
    </row>
    <row r="46" spans="1:3" ht="14.25">
      <c r="A46" s="8" t="s">
        <v>172</v>
      </c>
      <c r="B46" s="8" t="s">
        <v>173</v>
      </c>
      <c r="C46" s="10" t="s">
        <v>75</v>
      </c>
    </row>
    <row r="47" spans="1:3" ht="14.25">
      <c r="A47" s="8" t="s">
        <v>174</v>
      </c>
      <c r="B47" s="8" t="s">
        <v>175</v>
      </c>
      <c r="C47" s="10" t="s">
        <v>75</v>
      </c>
    </row>
    <row r="48" spans="1:3" ht="14.25">
      <c r="A48" s="8" t="s">
        <v>78</v>
      </c>
      <c r="B48" s="8" t="s">
        <v>49</v>
      </c>
      <c r="C48" s="10">
        <f>SUM(C49:C59)</f>
        <v>26.1</v>
      </c>
    </row>
    <row r="49" spans="1:3" ht="14.25">
      <c r="A49" s="8" t="s">
        <v>176</v>
      </c>
      <c r="B49" s="8" t="s">
        <v>177</v>
      </c>
      <c r="C49" s="10" t="s">
        <v>75</v>
      </c>
    </row>
    <row r="50" spans="1:3" ht="14.25">
      <c r="A50" s="8" t="s">
        <v>178</v>
      </c>
      <c r="B50" s="8" t="s">
        <v>179</v>
      </c>
      <c r="C50" s="10">
        <v>13.7</v>
      </c>
    </row>
    <row r="51" spans="1:3" ht="14.25">
      <c r="A51" s="8" t="s">
        <v>180</v>
      </c>
      <c r="B51" s="8" t="s">
        <v>181</v>
      </c>
      <c r="C51" s="10" t="s">
        <v>75</v>
      </c>
    </row>
    <row r="52" spans="1:3" ht="14.25">
      <c r="A52" s="8" t="s">
        <v>182</v>
      </c>
      <c r="B52" s="8" t="s">
        <v>183</v>
      </c>
      <c r="C52" s="10" t="s">
        <v>75</v>
      </c>
    </row>
    <row r="53" spans="1:3" ht="14.25">
      <c r="A53" s="8" t="s">
        <v>184</v>
      </c>
      <c r="B53" s="8" t="s">
        <v>185</v>
      </c>
      <c r="C53" s="10" t="s">
        <v>75</v>
      </c>
    </row>
    <row r="54" spans="1:3" ht="14.25">
      <c r="A54" s="8" t="s">
        <v>186</v>
      </c>
      <c r="B54" s="8" t="s">
        <v>187</v>
      </c>
      <c r="C54" s="10" t="s">
        <v>75</v>
      </c>
    </row>
    <row r="55" spans="1:3" ht="14.25">
      <c r="A55" s="8" t="s">
        <v>188</v>
      </c>
      <c r="B55" s="8" t="s">
        <v>189</v>
      </c>
      <c r="C55" s="10" t="s">
        <v>75</v>
      </c>
    </row>
    <row r="56" spans="1:3" ht="14.25">
      <c r="A56" s="8" t="s">
        <v>190</v>
      </c>
      <c r="B56" s="8" t="s">
        <v>191</v>
      </c>
      <c r="C56" s="10" t="s">
        <v>75</v>
      </c>
    </row>
    <row r="57" spans="1:3" ht="14.25">
      <c r="A57" s="8" t="s">
        <v>192</v>
      </c>
      <c r="B57" s="8" t="s">
        <v>193</v>
      </c>
      <c r="C57" s="10" t="s">
        <v>75</v>
      </c>
    </row>
    <row r="58" spans="1:3" ht="14.25">
      <c r="A58" s="8" t="s">
        <v>194</v>
      </c>
      <c r="B58" s="8" t="s">
        <v>195</v>
      </c>
      <c r="C58" s="10" t="s">
        <v>75</v>
      </c>
    </row>
    <row r="59" spans="1:3" ht="14.25">
      <c r="A59" s="8" t="s">
        <v>196</v>
      </c>
      <c r="B59" s="8" t="s">
        <v>197</v>
      </c>
      <c r="C59" s="10">
        <v>12.4</v>
      </c>
    </row>
    <row r="60" spans="1:3" ht="14.25">
      <c r="A60" s="8" t="s">
        <v>79</v>
      </c>
      <c r="B60" s="8" t="s">
        <v>80</v>
      </c>
      <c r="C60" s="10" t="s">
        <v>75</v>
      </c>
    </row>
    <row r="61" spans="1:3" ht="14.25">
      <c r="A61" s="8" t="s">
        <v>198</v>
      </c>
      <c r="B61" s="8" t="s">
        <v>199</v>
      </c>
      <c r="C61" s="10" t="s">
        <v>75</v>
      </c>
    </row>
    <row r="62" spans="1:3" ht="14.25">
      <c r="A62" s="8" t="s">
        <v>200</v>
      </c>
      <c r="B62" s="8" t="s">
        <v>201</v>
      </c>
      <c r="C62" s="10" t="s">
        <v>75</v>
      </c>
    </row>
    <row r="63" spans="1:3" ht="14.25">
      <c r="A63" s="8" t="s">
        <v>202</v>
      </c>
      <c r="B63" s="8" t="s">
        <v>203</v>
      </c>
      <c r="C63" s="10" t="s">
        <v>75</v>
      </c>
    </row>
    <row r="64" spans="1:3" ht="14.25">
      <c r="A64" s="8" t="s">
        <v>204</v>
      </c>
      <c r="B64" s="8" t="s">
        <v>205</v>
      </c>
      <c r="C64" s="10" t="s">
        <v>75</v>
      </c>
    </row>
    <row r="65" spans="1:3" ht="14.25">
      <c r="A65" s="8" t="s">
        <v>81</v>
      </c>
      <c r="B65" s="8" t="s">
        <v>82</v>
      </c>
      <c r="C65" s="10" t="s">
        <v>75</v>
      </c>
    </row>
    <row r="66" spans="1:3" ht="14.25">
      <c r="A66" s="8" t="s">
        <v>206</v>
      </c>
      <c r="B66" s="8" t="s">
        <v>207</v>
      </c>
      <c r="C66" s="10" t="s">
        <v>75</v>
      </c>
    </row>
    <row r="67" spans="1:3" ht="14.25">
      <c r="A67" s="8" t="s">
        <v>208</v>
      </c>
      <c r="B67" s="8" t="s">
        <v>209</v>
      </c>
      <c r="C67" s="10" t="s">
        <v>75</v>
      </c>
    </row>
    <row r="68" spans="1:3" ht="14.25">
      <c r="A68" s="8" t="s">
        <v>210</v>
      </c>
      <c r="B68" s="8" t="s">
        <v>211</v>
      </c>
      <c r="C68" s="10" t="s">
        <v>75</v>
      </c>
    </row>
    <row r="69" spans="1:3" ht="14.25">
      <c r="A69" s="8" t="s">
        <v>212</v>
      </c>
      <c r="B69" s="8" t="s">
        <v>213</v>
      </c>
      <c r="C69" s="10" t="s">
        <v>75</v>
      </c>
    </row>
    <row r="70" spans="1:3" ht="14.25">
      <c r="A70" s="8" t="s">
        <v>214</v>
      </c>
      <c r="B70" s="8" t="s">
        <v>215</v>
      </c>
      <c r="C70" s="10" t="s">
        <v>75</v>
      </c>
    </row>
    <row r="71" spans="1:3" ht="14.25">
      <c r="A71" s="8" t="s">
        <v>216</v>
      </c>
      <c r="B71" s="8" t="s">
        <v>217</v>
      </c>
      <c r="C71" s="10" t="s">
        <v>75</v>
      </c>
    </row>
    <row r="72" spans="1:3" ht="14.25">
      <c r="A72" s="8" t="s">
        <v>218</v>
      </c>
      <c r="B72" s="8" t="s">
        <v>219</v>
      </c>
      <c r="C72" s="10" t="s">
        <v>75</v>
      </c>
    </row>
    <row r="73" spans="1:3" ht="14.25">
      <c r="A73" s="8" t="s">
        <v>220</v>
      </c>
      <c r="B73" s="8" t="s">
        <v>221</v>
      </c>
      <c r="C73" s="10" t="s">
        <v>75</v>
      </c>
    </row>
    <row r="74" spans="1:3" ht="14.25">
      <c r="A74" s="8" t="s">
        <v>222</v>
      </c>
      <c r="B74" s="8" t="s">
        <v>223</v>
      </c>
      <c r="C74" s="10" t="s">
        <v>75</v>
      </c>
    </row>
    <row r="75" spans="1:3" ht="14.25">
      <c r="A75" s="8" t="s">
        <v>224</v>
      </c>
      <c r="B75" s="8" t="s">
        <v>225</v>
      </c>
      <c r="C75" s="10" t="s">
        <v>75</v>
      </c>
    </row>
    <row r="76" spans="1:3" ht="14.25">
      <c r="A76" s="8" t="s">
        <v>226</v>
      </c>
      <c r="B76" s="8" t="s">
        <v>227</v>
      </c>
      <c r="C76" s="10" t="s">
        <v>75</v>
      </c>
    </row>
    <row r="77" spans="1:3" ht="14.25">
      <c r="A77" s="8" t="s">
        <v>228</v>
      </c>
      <c r="B77" s="8" t="s">
        <v>229</v>
      </c>
      <c r="C77" s="10" t="s">
        <v>75</v>
      </c>
    </row>
    <row r="78" spans="1:3" ht="14.25">
      <c r="A78" s="8" t="s">
        <v>83</v>
      </c>
      <c r="B78" s="8" t="s">
        <v>84</v>
      </c>
      <c r="C78" s="10" t="s">
        <v>75</v>
      </c>
    </row>
    <row r="79" spans="1:3" ht="14.25">
      <c r="A79" s="8" t="s">
        <v>230</v>
      </c>
      <c r="B79" s="8" t="s">
        <v>207</v>
      </c>
      <c r="C79" s="10" t="s">
        <v>75</v>
      </c>
    </row>
    <row r="80" spans="1:3" ht="14.25">
      <c r="A80" s="8" t="s">
        <v>231</v>
      </c>
      <c r="B80" s="8" t="s">
        <v>209</v>
      </c>
      <c r="C80" s="10" t="s">
        <v>75</v>
      </c>
    </row>
    <row r="81" spans="1:3" ht="14.25">
      <c r="A81" s="8" t="s">
        <v>232</v>
      </c>
      <c r="B81" s="8" t="s">
        <v>211</v>
      </c>
      <c r="C81" s="10" t="s">
        <v>75</v>
      </c>
    </row>
    <row r="82" spans="1:3" ht="14.25">
      <c r="A82" s="8" t="s">
        <v>233</v>
      </c>
      <c r="B82" s="8" t="s">
        <v>213</v>
      </c>
      <c r="C82" s="10"/>
    </row>
    <row r="83" spans="1:3" ht="14.25">
      <c r="A83" s="8" t="s">
        <v>234</v>
      </c>
      <c r="B83" s="8" t="s">
        <v>215</v>
      </c>
      <c r="C83" s="10"/>
    </row>
    <row r="84" spans="1:3" ht="14.25">
      <c r="A84" s="8" t="s">
        <v>235</v>
      </c>
      <c r="B84" s="8" t="s">
        <v>217</v>
      </c>
      <c r="C84" s="10"/>
    </row>
    <row r="85" spans="1:3" ht="14.25">
      <c r="A85" s="8" t="s">
        <v>236</v>
      </c>
      <c r="B85" s="8" t="s">
        <v>219</v>
      </c>
      <c r="C85" s="10"/>
    </row>
    <row r="86" spans="1:3" ht="14.25">
      <c r="A86" s="8" t="s">
        <v>237</v>
      </c>
      <c r="B86" s="8" t="s">
        <v>238</v>
      </c>
      <c r="C86" s="10"/>
    </row>
    <row r="87" spans="1:3" ht="14.25">
      <c r="A87" s="8" t="s">
        <v>239</v>
      </c>
      <c r="B87" s="8" t="s">
        <v>240</v>
      </c>
      <c r="C87" s="10"/>
    </row>
    <row r="88" spans="1:3" ht="14.25">
      <c r="A88" s="8" t="s">
        <v>241</v>
      </c>
      <c r="B88" s="8" t="s">
        <v>242</v>
      </c>
      <c r="C88" s="10"/>
    </row>
    <row r="89" spans="1:3" ht="14.25">
      <c r="A89" s="8" t="s">
        <v>243</v>
      </c>
      <c r="B89" s="8" t="s">
        <v>244</v>
      </c>
      <c r="C89" s="10"/>
    </row>
    <row r="90" spans="1:3" ht="14.25">
      <c r="A90" s="8" t="s">
        <v>245</v>
      </c>
      <c r="B90" s="8" t="s">
        <v>221</v>
      </c>
      <c r="C90" s="10"/>
    </row>
    <row r="91" spans="1:3" ht="14.25">
      <c r="A91" s="8" t="s">
        <v>246</v>
      </c>
      <c r="B91" s="8" t="s">
        <v>223</v>
      </c>
      <c r="C91" s="10"/>
    </row>
    <row r="92" spans="1:3" ht="14.25">
      <c r="A92" s="8" t="s">
        <v>247</v>
      </c>
      <c r="B92" s="8" t="s">
        <v>225</v>
      </c>
      <c r="C92" s="10"/>
    </row>
    <row r="93" spans="1:3" ht="14.25">
      <c r="A93" s="8" t="s">
        <v>248</v>
      </c>
      <c r="B93" s="8" t="s">
        <v>227</v>
      </c>
      <c r="C93" s="10"/>
    </row>
    <row r="94" spans="1:3" ht="14.25">
      <c r="A94" s="8" t="s">
        <v>249</v>
      </c>
      <c r="B94" s="8" t="s">
        <v>250</v>
      </c>
      <c r="C94" s="10"/>
    </row>
    <row r="95" spans="1:3" ht="14.25">
      <c r="A95" s="8" t="s">
        <v>85</v>
      </c>
      <c r="B95" s="8" t="s">
        <v>86</v>
      </c>
      <c r="C95" s="10"/>
    </row>
    <row r="96" spans="1:3" ht="14.25">
      <c r="A96" s="8" t="s">
        <v>251</v>
      </c>
      <c r="B96" s="8" t="s">
        <v>252</v>
      </c>
      <c r="C96" s="8"/>
    </row>
    <row r="97" spans="1:3" ht="14.25">
      <c r="A97" s="8" t="s">
        <v>253</v>
      </c>
      <c r="B97" s="8" t="s">
        <v>254</v>
      </c>
      <c r="C97" s="8"/>
    </row>
    <row r="98" spans="1:3" ht="14.25">
      <c r="A98" s="8" t="s">
        <v>87</v>
      </c>
      <c r="B98" s="8" t="s">
        <v>88</v>
      </c>
      <c r="C98" s="8"/>
    </row>
    <row r="99" spans="1:3" ht="14.25">
      <c r="A99" s="8" t="s">
        <v>255</v>
      </c>
      <c r="B99" s="8" t="s">
        <v>252</v>
      </c>
      <c r="C99" s="8"/>
    </row>
    <row r="100" spans="1:3" ht="14.25">
      <c r="A100" s="8" t="s">
        <v>256</v>
      </c>
      <c r="B100" s="8" t="s">
        <v>257</v>
      </c>
      <c r="C100" s="8"/>
    </row>
    <row r="101" spans="1:3" ht="14.25">
      <c r="A101" s="8" t="s">
        <v>258</v>
      </c>
      <c r="B101" s="8" t="s">
        <v>259</v>
      </c>
      <c r="C101" s="8"/>
    </row>
    <row r="102" spans="1:3" ht="14.25">
      <c r="A102" s="8" t="s">
        <v>260</v>
      </c>
      <c r="B102" s="8" t="s">
        <v>261</v>
      </c>
      <c r="C102" s="8"/>
    </row>
    <row r="103" spans="1:3" ht="14.25">
      <c r="A103" s="8" t="s">
        <v>262</v>
      </c>
      <c r="B103" s="8" t="s">
        <v>254</v>
      </c>
      <c r="C103" s="8"/>
    </row>
    <row r="104" spans="1:3" ht="14.25">
      <c r="A104" s="8" t="s">
        <v>89</v>
      </c>
      <c r="B104" s="8" t="s">
        <v>90</v>
      </c>
      <c r="C104" s="8"/>
    </row>
    <row r="105" spans="1:3" ht="14.25">
      <c r="A105" s="8" t="s">
        <v>263</v>
      </c>
      <c r="B105" s="8" t="s">
        <v>264</v>
      </c>
      <c r="C105" s="8"/>
    </row>
    <row r="106" spans="1:3" ht="14.25">
      <c r="A106" s="8" t="s">
        <v>265</v>
      </c>
      <c r="B106" s="8" t="s">
        <v>266</v>
      </c>
      <c r="C106" s="8"/>
    </row>
    <row r="107" spans="1:3" ht="14.25">
      <c r="A107" s="8" t="s">
        <v>91</v>
      </c>
      <c r="B107" s="8" t="s">
        <v>92</v>
      </c>
      <c r="C107" s="8"/>
    </row>
    <row r="108" spans="1:3" ht="14.25">
      <c r="A108" s="8" t="s">
        <v>267</v>
      </c>
      <c r="B108" s="8" t="s">
        <v>268</v>
      </c>
      <c r="C108" s="8"/>
    </row>
    <row r="109" spans="1:3" ht="14.25">
      <c r="A109" s="8" t="s">
        <v>269</v>
      </c>
      <c r="B109" s="8" t="s">
        <v>270</v>
      </c>
      <c r="C109" s="8"/>
    </row>
    <row r="110" spans="1:3" ht="14.25">
      <c r="A110" s="8" t="s">
        <v>271</v>
      </c>
      <c r="B110" s="8" t="s">
        <v>272</v>
      </c>
      <c r="C110" s="8"/>
    </row>
    <row r="111" spans="1:3" ht="14.25">
      <c r="A111" s="8" t="s">
        <v>273</v>
      </c>
      <c r="B111" s="8" t="s">
        <v>92</v>
      </c>
      <c r="C111" s="8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3" sqref="A13:IV13"/>
    </sheetView>
  </sheetViews>
  <sheetFormatPr defaultColWidth="9.00390625" defaultRowHeight="14.25"/>
  <cols>
    <col min="1" max="1" width="32.50390625" style="0" customWidth="1"/>
    <col min="2" max="2" width="27.50390625" style="0" customWidth="1"/>
  </cols>
  <sheetData>
    <row r="1" ht="14.25">
      <c r="A1" t="s">
        <v>274</v>
      </c>
    </row>
    <row r="2" spans="1:2" ht="20.25">
      <c r="A2" s="6" t="s">
        <v>275</v>
      </c>
      <c r="B2" s="6"/>
    </row>
    <row r="3" ht="14.25">
      <c r="B3" t="s">
        <v>2</v>
      </c>
    </row>
    <row r="4" spans="1:2" ht="14.25">
      <c r="A4" s="4" t="s">
        <v>276</v>
      </c>
      <c r="B4" s="4" t="s">
        <v>6</v>
      </c>
    </row>
    <row r="5" spans="1:2" ht="14.25">
      <c r="A5" s="1" t="s">
        <v>38</v>
      </c>
      <c r="B5" s="1">
        <f>SUM(B6:B8)</f>
        <v>5</v>
      </c>
    </row>
    <row r="6" spans="1:2" ht="14.25">
      <c r="A6" s="1" t="s">
        <v>277</v>
      </c>
      <c r="B6" s="1">
        <v>0</v>
      </c>
    </row>
    <row r="7" spans="1:2" ht="14.25">
      <c r="A7" s="1" t="s">
        <v>278</v>
      </c>
      <c r="B7" s="1">
        <v>1</v>
      </c>
    </row>
    <row r="8" spans="1:2" ht="14.25">
      <c r="A8" s="1" t="s">
        <v>279</v>
      </c>
      <c r="B8" s="1">
        <v>4</v>
      </c>
    </row>
    <row r="9" spans="1:2" ht="14.25">
      <c r="A9" s="1" t="s">
        <v>280</v>
      </c>
      <c r="B9" s="1">
        <v>4</v>
      </c>
    </row>
    <row r="10" spans="1:2" ht="14.25">
      <c r="A10" s="1" t="s">
        <v>281</v>
      </c>
      <c r="B10" s="1">
        <v>0</v>
      </c>
    </row>
    <row r="13" spans="1:2" s="11" customFormat="1" ht="34.5" customHeight="1">
      <c r="A13" s="13" t="s">
        <v>318</v>
      </c>
      <c r="B13" s="13"/>
    </row>
    <row r="14" ht="11.25" customHeight="1"/>
  </sheetData>
  <mergeCells count="1"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2018-04-25T13:21:20Z</cp:lastPrinted>
  <dcterms:created xsi:type="dcterms:W3CDTF">2018-04-24T01:41:56Z</dcterms:created>
  <dcterms:modified xsi:type="dcterms:W3CDTF">2018-05-08T05:49:34Z</dcterms:modified>
  <cp:category/>
  <cp:version/>
  <cp:contentType/>
  <cp:contentStatus/>
</cp:coreProperties>
</file>