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Sheet1!$A$2:$N$11</definedName>
  </definedNames>
  <calcPr calcId="144525"/>
</workbook>
</file>

<file path=xl/sharedStrings.xml><?xml version="1.0" encoding="utf-8"?>
<sst xmlns="http://schemas.openxmlformats.org/spreadsheetml/2006/main" count="66" uniqueCount="41">
  <si>
    <t>鲤城区2025年第四批就业技能培训电子培训券补贴名单及相关信息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</si>
  <si>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</si>
  <si>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</si>
  <si>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</si>
  <si>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</si>
  <si>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</si>
  <si>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</si>
  <si>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</si>
  <si>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</si>
  <si>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</si>
  <si>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</si>
  <si>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</si>
  <si>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总课时</t>
  </si>
  <si>
    <t>补贴金额（元）</t>
  </si>
  <si>
    <t>培训品类</t>
  </si>
  <si>
    <t>2025年鲤城区人工智能训练师（三级）见证补贴培训班（第一期)</t>
  </si>
  <si>
    <t>人工智能训练师</t>
  </si>
  <si>
    <t>是</t>
  </si>
  <si>
    <t>泉州海峡职业培训学校</t>
  </si>
  <si>
    <t>2025年3月8日-2025年3月9日</t>
  </si>
  <si>
    <t>城乡劳动者</t>
  </si>
  <si>
    <t>急需紧缺工种上浮30%</t>
  </si>
  <si>
    <t>－</t>
  </si>
  <si>
    <t>就业技能培训</t>
  </si>
  <si>
    <t>农村转移就业劳动者</t>
  </si>
  <si>
    <t>急需紧缺工种+人员类型上浮50%</t>
  </si>
  <si>
    <t>2025年鲤城区互联网营销师（三级）见证补贴培训班（第一期）</t>
  </si>
  <si>
    <t>互联网营销师</t>
  </si>
  <si>
    <t>急需紧缺工种上浮20%</t>
  </si>
  <si>
    <t>急需紧缺工种+人员类型上浮40%</t>
  </si>
  <si>
    <t>2025年鲤城区电工就业技能培训班     （第一期）</t>
  </si>
  <si>
    <t>电工</t>
  </si>
  <si>
    <t>2025年4月15日-2025年4月19日</t>
  </si>
  <si>
    <t>2025年鲤城区健康管理师就业技能培训班（第一期）</t>
  </si>
  <si>
    <t>健康管理师</t>
  </si>
  <si>
    <t>2025年3月13日-2025年3月15日</t>
  </si>
  <si>
    <t>2025年鲤城区保安员就业技能提升培训班（第一期）</t>
  </si>
  <si>
    <t>保安员</t>
  </si>
  <si>
    <t xml:space="preserve"> 泉州市猎人保安职业培训学校</t>
  </si>
  <si>
    <t>2025年3月19日-2025年3月21日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</si>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</sst>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1"/>
  <sheetViews>
    <sheetView tabSelected="1" workbookViewId="0">
      <selection activeCell="P8" sqref="P8"/>
    </sheetView>
  </sheetViews>
  <sheetFormatPr defaultColWidth="9" defaultRowHeight="14.25"/>
  <cols>
    <col min="1" max="1" width="3.375" customWidth="1"/>
    <col min="2" max="2" width="5.375" customWidth="1"/>
    <col min="3" max="3" width="32.125" customWidth="1"/>
    <col min="4" max="4" width="12.125" customWidth="1"/>
    <col min="5" max="5" width="5.375" customWidth="1"/>
    <col min="6" max="6" width="22.625" customWidth="1"/>
    <col min="7" max="7" width="25.375" customWidth="1"/>
    <col min="8" max="8" width="11.375" customWidth="1"/>
    <col min="9" max="9" width="8.25" customWidth="1"/>
    <col min="10" max="12" width="10.125" customWidth="1"/>
    <col min="13" max="13" width="11.25" customWidth="1"/>
    <col min="14" max="14" width="14.125" customWidth="1"/>
  </cols>
  <sheetData>
    <row r="2" ht="48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9" customHeight="1" spans="1:14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2" t="s">
        <v>14</v>
      </c>
    </row>
    <row r="4" ht="50" customHeight="1" spans="1:14">
      <c r="A4" s="4">
        <v>1</v>
      </c>
      <c r="B4" s="5">
        <v>2025</v>
      </c>
      <c r="C4" s="6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7" t="s">
        <v>20</v>
      </c>
      <c r="I4" s="12">
        <v>4</v>
      </c>
      <c r="J4" s="14" t="s">
        <v>21</v>
      </c>
      <c r="K4" s="12">
        <v>1950</v>
      </c>
      <c r="L4" s="15" t="s">
        <v>22</v>
      </c>
      <c r="M4" s="12">
        <f>K4*I4</f>
        <v>7800</v>
      </c>
      <c r="N4" s="12" t="s">
        <v>23</v>
      </c>
    </row>
    <row r="5" ht="50" customHeight="1" spans="1:14">
      <c r="A5" s="8"/>
      <c r="B5" s="9"/>
      <c r="C5" s="10"/>
      <c r="D5" s="9"/>
      <c r="E5" s="9"/>
      <c r="F5" s="9"/>
      <c r="G5" s="9"/>
      <c r="H5" s="7" t="s">
        <v>24</v>
      </c>
      <c r="I5" s="12">
        <v>3</v>
      </c>
      <c r="J5" s="7" t="s">
        <v>25</v>
      </c>
      <c r="K5" s="12">
        <v>2250</v>
      </c>
      <c r="L5" s="15" t="s">
        <v>22</v>
      </c>
      <c r="M5" s="12">
        <f>K5*I5</f>
        <v>6750</v>
      </c>
      <c r="N5" s="12" t="s">
        <v>23</v>
      </c>
    </row>
    <row r="6" ht="50" customHeight="1" spans="1:14">
      <c r="A6" s="4">
        <v>2</v>
      </c>
      <c r="B6" s="5">
        <v>2025</v>
      </c>
      <c r="C6" s="6" t="s">
        <v>26</v>
      </c>
      <c r="D6" s="5" t="s">
        <v>27</v>
      </c>
      <c r="E6" s="5" t="s">
        <v>17</v>
      </c>
      <c r="F6" s="5" t="s">
        <v>18</v>
      </c>
      <c r="G6" s="5" t="s">
        <v>19</v>
      </c>
      <c r="H6" s="7" t="s">
        <v>20</v>
      </c>
      <c r="I6" s="12">
        <v>4</v>
      </c>
      <c r="J6" s="7" t="s">
        <v>28</v>
      </c>
      <c r="K6" s="12">
        <v>1800</v>
      </c>
      <c r="L6" s="15" t="s">
        <v>22</v>
      </c>
      <c r="M6" s="12">
        <f>K6*I6</f>
        <v>7200</v>
      </c>
      <c r="N6" s="12" t="s">
        <v>23</v>
      </c>
    </row>
    <row r="7" ht="50" customHeight="1" spans="1:14">
      <c r="A7" s="8"/>
      <c r="B7" s="9"/>
      <c r="C7" s="10"/>
      <c r="D7" s="9"/>
      <c r="E7" s="9"/>
      <c r="F7" s="9"/>
      <c r="G7" s="9"/>
      <c r="H7" s="7" t="s">
        <v>24</v>
      </c>
      <c r="I7" s="12">
        <v>11</v>
      </c>
      <c r="J7" s="7" t="s">
        <v>29</v>
      </c>
      <c r="K7" s="12">
        <v>2100</v>
      </c>
      <c r="L7" s="15" t="s">
        <v>22</v>
      </c>
      <c r="M7" s="12">
        <f>K7*I7</f>
        <v>23100</v>
      </c>
      <c r="N7" s="12" t="s">
        <v>23</v>
      </c>
    </row>
    <row r="8" ht="50" customHeight="1" spans="1:14">
      <c r="A8" s="11">
        <v>3</v>
      </c>
      <c r="B8" s="12">
        <v>2025</v>
      </c>
      <c r="C8" s="7" t="s">
        <v>30</v>
      </c>
      <c r="D8" s="12" t="s">
        <v>31</v>
      </c>
      <c r="E8" s="12" t="s">
        <v>17</v>
      </c>
      <c r="F8" s="12" t="s">
        <v>18</v>
      </c>
      <c r="G8" s="12" t="s">
        <v>32</v>
      </c>
      <c r="H8" s="7" t="s">
        <v>20</v>
      </c>
      <c r="I8" s="12">
        <v>45</v>
      </c>
      <c r="J8" s="15" t="s">
        <v>22</v>
      </c>
      <c r="K8" s="12">
        <v>25</v>
      </c>
      <c r="L8" s="12">
        <v>40</v>
      </c>
      <c r="M8" s="12">
        <f>I8*K8*L8</f>
        <v>45000</v>
      </c>
      <c r="N8" s="12" t="s">
        <v>23</v>
      </c>
    </row>
    <row r="9" ht="50" customHeight="1" spans="1:14">
      <c r="A9" s="11">
        <v>4</v>
      </c>
      <c r="B9" s="12">
        <v>2025</v>
      </c>
      <c r="C9" s="7" t="s">
        <v>33</v>
      </c>
      <c r="D9" s="12" t="s">
        <v>34</v>
      </c>
      <c r="E9" s="12" t="s">
        <v>17</v>
      </c>
      <c r="F9" s="12" t="s">
        <v>18</v>
      </c>
      <c r="G9" s="12" t="s">
        <v>35</v>
      </c>
      <c r="H9" s="7" t="s">
        <v>20</v>
      </c>
      <c r="I9" s="12">
        <v>38</v>
      </c>
      <c r="J9" s="15" t="s">
        <v>22</v>
      </c>
      <c r="K9" s="12">
        <v>25</v>
      </c>
      <c r="L9" s="12">
        <v>20</v>
      </c>
      <c r="M9" s="12">
        <f>I9*K9*L9</f>
        <v>19000</v>
      </c>
      <c r="N9" s="12" t="s">
        <v>23</v>
      </c>
    </row>
    <row r="10" ht="50" customHeight="1" spans="1:14">
      <c r="A10" s="11">
        <v>5</v>
      </c>
      <c r="B10" s="12">
        <v>2025</v>
      </c>
      <c r="C10" s="7" t="s">
        <v>36</v>
      </c>
      <c r="D10" s="12" t="s">
        <v>37</v>
      </c>
      <c r="E10" s="12" t="s">
        <v>17</v>
      </c>
      <c r="F10" s="12" t="s">
        <v>38</v>
      </c>
      <c r="G10" s="12" t="s">
        <v>39</v>
      </c>
      <c r="H10" s="7" t="s">
        <v>20</v>
      </c>
      <c r="I10" s="12">
        <v>50</v>
      </c>
      <c r="J10" s="15" t="s">
        <v>22</v>
      </c>
      <c r="K10" s="12">
        <v>25</v>
      </c>
      <c r="L10" s="12">
        <v>20</v>
      </c>
      <c r="M10" s="12">
        <f>I10*K10*L10</f>
        <v>25000</v>
      </c>
      <c r="N10" s="12" t="s">
        <v>23</v>
      </c>
    </row>
    <row r="11" ht="41" customHeight="1" spans="1:14">
      <c r="A11" s="13" t="s">
        <v>40</v>
      </c>
      <c r="B11" s="13"/>
      <c r="C11" s="13"/>
      <c r="D11" s="13"/>
      <c r="E11" s="13"/>
      <c r="F11" s="13"/>
      <c r="G11" s="13"/>
      <c r="H11" s="13"/>
      <c r="I11" s="13">
        <f>SUM(I4:I10)</f>
        <v>155</v>
      </c>
      <c r="J11" s="13"/>
      <c r="K11" s="16"/>
      <c r="L11" s="16"/>
      <c r="M11" s="13">
        <f>SUM(M4:M10)</f>
        <v>133850</v>
      </c>
      <c r="N11" s="13"/>
    </row>
  </sheetData>
  <mergeCells count="16">
    <mergeCell ref="A2:N2"/>
    <mergeCell ref="A11:H11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</mergeCells>
  <pageMargins left="0" right="0" top="0.413194444444444" bottom="0.2125" header="0.5" footer="0.5"/>
  <pageSetup paperSize="9" scale="73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2025-07-08T09:16:44Z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