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Print_Area" localSheetId="0">Sheet1!$A$1:$N$11</definedName>
  </definedNames>
  <calcPr calcId="144525"/>
</workbook>
</file>

<file path=xl/sharedStrings.xml><?xml version="1.0" encoding="utf-8"?>
<sst xmlns="http://schemas.openxmlformats.org/spreadsheetml/2006/main" count="67" uniqueCount="41">
  <si>
    <t>鲤城区2025年第十二批拟兑现就业技能培训电子培训券补贴名单及相关信息</t>
  </si>
  <si>
    <t>NO</t>
  </si>
  <si>
    <t>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</si>
  <si>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</si>
  <si>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</si>
  <si>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</si>
  <si>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</si>
  <si>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</si>
  <si>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</si>
  <si>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</si>
  <si>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六类人员或急需紧缺工种上浮</t>
  </si>
  <si>
    <t>拟补贴标准（元/人）</t>
  </si>
  <si>
    <t>总课时</t>
  </si>
  <si>
    <t>补贴金额（元）</t>
  </si>
  <si>
    <t>培训品类</t>
  </si>
  <si>
    <t>2025年鲤城区互联网营销师（三级）见证补贴培训班（第三期）</t>
  </si>
  <si>
    <t>互联网营销师</t>
  </si>
  <si>
    <t>是</t>
  </si>
  <si>
    <t>泉州海峡职业培训学校</t>
  </si>
  <si>
    <t>2025-05-11 至 2025-05-12</t>
  </si>
  <si>
    <t>农村转移就业劳动者</t>
  </si>
  <si>
    <t>六类人员上浮20%</t>
  </si>
  <si>
    <t>－</t>
  </si>
  <si>
    <t>就业技能培训</t>
  </si>
  <si>
    <t>城乡劳动者</t>
  </si>
  <si>
    <t>2025年鲤城区养老护理员就业技能培训班（第一期）</t>
  </si>
  <si>
    <t>养老护理员</t>
  </si>
  <si>
    <t>泉州市鲤城区都市优佳职业技能培训学校有限公司</t>
  </si>
  <si>
    <t>2025-10-20 至 2025-10-24</t>
  </si>
  <si>
    <t>农村转移就业劳动者或城乡劳动者</t>
  </si>
  <si>
    <t>2025年鲤城区育婴员就业技能培训班（第一期）</t>
  </si>
  <si>
    <t>育婴员</t>
  </si>
  <si>
    <t>2025-9-05 至 2025-09-07</t>
  </si>
  <si>
    <t>2025年鲤城区人工智能训练师三级见证补贴培训班（第四期）</t>
  </si>
  <si>
    <t>人工智能训练师</t>
  </si>
  <si>
    <t>2025-07-11 至 2025-07-12</t>
  </si>
  <si>
    <t>紧缺工种上浮30%</t>
  </si>
  <si>
    <t>2025年鲤城区茶艺师高级工（三级）见证补贴培训班（第一期）</t>
  </si>
  <si>
    <t>茶艺师</t>
  </si>
  <si>
    <t>2025-09-05 至 2025-09-06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</si>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</sst>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1"/>
  <sheetViews>
    <sheetView tabSelected="1" workbookViewId="0">
      <selection activeCell="C14" sqref="C14"/>
    </sheetView>
  </sheetViews>
  <sheetFormatPr defaultColWidth="9" defaultRowHeight="14.25"/>
  <cols>
    <col min="1" max="1" width="3.375" customWidth="1"/>
    <col min="2" max="2" width="6.25" customWidth="1"/>
    <col min="3" max="3" width="28.625" customWidth="1"/>
    <col min="4" max="4" width="12.125" customWidth="1"/>
    <col min="5" max="5" width="5.375" customWidth="1"/>
    <col min="6" max="6" width="18.875" customWidth="1"/>
    <col min="7" max="7" width="25.375" customWidth="1"/>
    <col min="8" max="8" width="11.375" customWidth="1"/>
    <col min="9" max="9" width="8.25" customWidth="1"/>
    <col min="10" max="12" width="10.125" customWidth="1"/>
    <col min="13" max="13" width="9.125" customWidth="1"/>
    <col min="14" max="14" width="14.125" customWidth="1"/>
  </cols>
  <sheetData>
    <row r="2" ht="48" customHeight="1" spans="1:1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9" customHeight="1" spans="1:14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2" t="s">
        <v>14</v>
      </c>
    </row>
    <row r="4" ht="50" customHeight="1" spans="1:14">
      <c r="A4" s="4">
        <v>1</v>
      </c>
      <c r="B4" s="5">
        <v>2025</v>
      </c>
      <c r="C4" s="6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7" t="s">
        <v>20</v>
      </c>
      <c r="I4" s="11">
        <v>6</v>
      </c>
      <c r="J4" s="13" t="s">
        <v>21</v>
      </c>
      <c r="K4" s="11">
        <v>1800</v>
      </c>
      <c r="L4" s="13" t="s">
        <v>22</v>
      </c>
      <c r="M4" s="11">
        <f>K4*I4</f>
        <v>10800</v>
      </c>
      <c r="N4" s="11" t="s">
        <v>23</v>
      </c>
    </row>
    <row r="5" ht="50" customHeight="1" spans="1:14">
      <c r="A5" s="8"/>
      <c r="B5" s="9"/>
      <c r="C5" s="10"/>
      <c r="D5" s="9"/>
      <c r="E5" s="9"/>
      <c r="F5" s="9"/>
      <c r="G5" s="9"/>
      <c r="H5" s="7" t="s">
        <v>24</v>
      </c>
      <c r="I5" s="11">
        <v>9</v>
      </c>
      <c r="J5" s="13" t="s">
        <v>22</v>
      </c>
      <c r="K5" s="11">
        <v>1500</v>
      </c>
      <c r="L5" s="13" t="s">
        <v>22</v>
      </c>
      <c r="M5" s="11">
        <f>K5*I5</f>
        <v>13500</v>
      </c>
      <c r="N5" s="11" t="s">
        <v>23</v>
      </c>
    </row>
    <row r="6" ht="50" customHeight="1" spans="1:14">
      <c r="A6" s="4">
        <v>2</v>
      </c>
      <c r="B6" s="5">
        <v>2025</v>
      </c>
      <c r="C6" s="6" t="s">
        <v>25</v>
      </c>
      <c r="D6" s="11" t="s">
        <v>26</v>
      </c>
      <c r="E6" s="5" t="s">
        <v>17</v>
      </c>
      <c r="F6" s="6" t="s">
        <v>27</v>
      </c>
      <c r="G6" s="6" t="s">
        <v>28</v>
      </c>
      <c r="H6" s="7" t="s">
        <v>29</v>
      </c>
      <c r="I6" s="11">
        <v>17</v>
      </c>
      <c r="J6" s="13" t="s">
        <v>22</v>
      </c>
      <c r="K6" s="11">
        <v>25</v>
      </c>
      <c r="L6" s="11">
        <v>40</v>
      </c>
      <c r="M6" s="11">
        <f>L6*K6*I6</f>
        <v>17000</v>
      </c>
      <c r="N6" s="11" t="s">
        <v>23</v>
      </c>
    </row>
    <row r="7" ht="50" customHeight="1" spans="1:14">
      <c r="A7" s="4">
        <v>3</v>
      </c>
      <c r="B7" s="5">
        <v>2025</v>
      </c>
      <c r="C7" s="6" t="s">
        <v>30</v>
      </c>
      <c r="D7" s="5" t="s">
        <v>31</v>
      </c>
      <c r="E7" s="5" t="s">
        <v>17</v>
      </c>
      <c r="F7" s="5" t="s">
        <v>18</v>
      </c>
      <c r="G7" s="5" t="s">
        <v>32</v>
      </c>
      <c r="H7" s="7" t="s">
        <v>24</v>
      </c>
      <c r="I7" s="11">
        <v>21</v>
      </c>
      <c r="J7" s="13" t="s">
        <v>22</v>
      </c>
      <c r="K7" s="11">
        <v>25</v>
      </c>
      <c r="L7" s="11">
        <v>20</v>
      </c>
      <c r="M7" s="11">
        <f>L7*K7*I7</f>
        <v>10500</v>
      </c>
      <c r="N7" s="11" t="s">
        <v>23</v>
      </c>
    </row>
    <row r="8" ht="50" customHeight="1" spans="1:14">
      <c r="A8" s="4">
        <v>4</v>
      </c>
      <c r="B8" s="5">
        <v>2025</v>
      </c>
      <c r="C8" s="6" t="s">
        <v>33</v>
      </c>
      <c r="D8" s="5" t="s">
        <v>34</v>
      </c>
      <c r="E8" s="5" t="s">
        <v>17</v>
      </c>
      <c r="F8" s="5" t="s">
        <v>18</v>
      </c>
      <c r="G8" s="5" t="s">
        <v>35</v>
      </c>
      <c r="H8" s="7" t="s">
        <v>24</v>
      </c>
      <c r="I8" s="11">
        <v>4</v>
      </c>
      <c r="J8" s="7" t="s">
        <v>36</v>
      </c>
      <c r="K8" s="11">
        <v>1950</v>
      </c>
      <c r="L8" s="13" t="s">
        <v>22</v>
      </c>
      <c r="M8" s="11">
        <f>K8*I8</f>
        <v>7800</v>
      </c>
      <c r="N8" s="11" t="s">
        <v>23</v>
      </c>
    </row>
    <row r="9" ht="50" customHeight="1" spans="1:14">
      <c r="A9" s="4">
        <v>5</v>
      </c>
      <c r="B9" s="5">
        <v>2025</v>
      </c>
      <c r="C9" s="6" t="s">
        <v>37</v>
      </c>
      <c r="D9" s="5" t="s">
        <v>38</v>
      </c>
      <c r="E9" s="5" t="s">
        <v>17</v>
      </c>
      <c r="F9" s="5" t="s">
        <v>18</v>
      </c>
      <c r="G9" s="5" t="s">
        <v>39</v>
      </c>
      <c r="H9" s="7" t="s">
        <v>20</v>
      </c>
      <c r="I9" s="11">
        <v>15</v>
      </c>
      <c r="J9" s="13" t="s">
        <v>21</v>
      </c>
      <c r="K9" s="11">
        <v>1800</v>
      </c>
      <c r="L9" s="13" t="s">
        <v>22</v>
      </c>
      <c r="M9" s="11">
        <f>K9*I9</f>
        <v>27000</v>
      </c>
      <c r="N9" s="11" t="s">
        <v>23</v>
      </c>
    </row>
    <row r="10" ht="50" customHeight="1" spans="1:14">
      <c r="A10" s="8"/>
      <c r="B10" s="9"/>
      <c r="C10" s="10"/>
      <c r="D10" s="9"/>
      <c r="E10" s="9"/>
      <c r="F10" s="9"/>
      <c r="G10" s="9"/>
      <c r="H10" s="7" t="s">
        <v>24</v>
      </c>
      <c r="I10" s="11">
        <v>6</v>
      </c>
      <c r="J10" s="13" t="s">
        <v>22</v>
      </c>
      <c r="K10" s="11">
        <v>1500</v>
      </c>
      <c r="L10" s="13" t="s">
        <v>22</v>
      </c>
      <c r="M10" s="11">
        <f>K10*I10</f>
        <v>9000</v>
      </c>
      <c r="N10" s="11" t="s">
        <v>23</v>
      </c>
    </row>
    <row r="11" ht="34" customHeight="1" spans="1:14">
      <c r="A11" s="12" t="s">
        <v>40</v>
      </c>
      <c r="B11" s="12"/>
      <c r="C11" s="12"/>
      <c r="D11" s="12"/>
      <c r="E11" s="12"/>
      <c r="F11" s="12"/>
      <c r="G11" s="12"/>
      <c r="H11" s="12"/>
      <c r="I11" s="12">
        <f>SUM(I4:I10)</f>
        <v>78</v>
      </c>
      <c r="J11" s="12"/>
      <c r="K11" s="14"/>
      <c r="L11" s="14"/>
      <c r="M11" s="12">
        <f>SUM(M4:M10)</f>
        <v>95600</v>
      </c>
      <c r="N11" s="12"/>
    </row>
  </sheetData>
  <mergeCells count="16">
    <mergeCell ref="A2:N2"/>
    <mergeCell ref="A11:H11"/>
    <mergeCell ref="A4:A5"/>
    <mergeCell ref="A9:A10"/>
    <mergeCell ref="B4:B5"/>
    <mergeCell ref="B9:B10"/>
    <mergeCell ref="C4:C5"/>
    <mergeCell ref="C9:C10"/>
    <mergeCell ref="D4:D5"/>
    <mergeCell ref="D9:D10"/>
    <mergeCell ref="E4:E5"/>
    <mergeCell ref="E9:E10"/>
    <mergeCell ref="F4:F5"/>
    <mergeCell ref="F9:F10"/>
    <mergeCell ref="G4:G5"/>
    <mergeCell ref="G9:G10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I3 F3:G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2025-11-06T06:54:00Z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